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tables/table1.xml" ContentType="application/vnd.openxmlformats-officedocument.spreadsheetml.table+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fileSharing readOnlyRecommended="1"/>
  <workbookPr hidePivotFieldList="1" defaultThemeVersion="166925"/>
  <mc:AlternateContent xmlns:mc="http://schemas.openxmlformats.org/markup-compatibility/2006">
    <mc:Choice Requires="x15">
      <x15ac:absPath xmlns:x15ac="http://schemas.microsoft.com/office/spreadsheetml/2010/11/ac" url="https://northlandpower-my.sharepoint.com/personal/petra_bartlett_northlandpower_com/Documents/Desktop/2026 SR Comms Roll Out/"/>
    </mc:Choice>
  </mc:AlternateContent>
  <xr:revisionPtr revIDLastSave="1" documentId="8_{4457D742-F551-4B3D-9776-A373B80F3C2C}" xr6:coauthVersionLast="47" xr6:coauthVersionMax="47" xr10:uidLastSave="{F5D2364C-A181-423E-AE5C-B6528104D6A5}"/>
  <workbookProtection workbookAlgorithmName="SHA-512" workbookHashValue="w+I28Ce9IabL1NsQy5pU47y6gG1ko/4irnoa+vtGHQ+Q4LQZnqNT2ohQupnCF/abquxarZ+F0yCRKWLT6BGz/w==" workbookSaltValue="Y4DcsvMR4gVM6je0e+i0Ig==" workbookSpinCount="100000" lockStructure="1"/>
  <bookViews>
    <workbookView xWindow="28692" yWindow="-108" windowWidth="29016" windowHeight="15696" xr2:uid="{189E2471-D226-4751-85CC-60893195B1F0}"/>
  </bookViews>
  <sheets>
    <sheet name="Cover Page &amp; Directory" sheetId="44" r:id="rId1"/>
    <sheet name="Global Performance Summary" sheetId="32" r:id="rId2"/>
    <sheet name="SDG Contributions" sheetId="59" r:id="rId3"/>
    <sheet name="GRI &amp; SASB Content Index" sheetId="57" r:id="rId4"/>
    <sheet name="TCFD Content Index" sheetId="58" r:id="rId5"/>
    <sheet name="Business Overview &amp; Performance" sheetId="11" r:id="rId6"/>
    <sheet name="Energy &amp; Emissions" sheetId="13" r:id="rId7"/>
    <sheet name="Environmental Stewardship" sheetId="28" r:id="rId8"/>
    <sheet name="Water Management (NG &amp; CSP)" sheetId="12" r:id="rId9"/>
    <sheet name="Waste Management" sheetId="45" r:id="rId10"/>
    <sheet name="Occupational H&amp;S" sheetId="49" r:id="rId11"/>
    <sheet name="Workforce &amp; Talent Engagement" sheetId="30" r:id="rId12"/>
    <sheet name="Diversity &amp; Inclusion" sheetId="43" r:id="rId13"/>
    <sheet name="Local &amp; Indigenous Communities" sheetId="36" r:id="rId14"/>
    <sheet name="Regulated Utility EBSA" sheetId="47" r:id="rId15"/>
    <sheet name="Climate Scenario Analysis" sheetId="46"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s>
  <definedNames>
    <definedName name="\A" localSheetId="0">#REF!</definedName>
    <definedName name="\A" localSheetId="12">#REF!</definedName>
    <definedName name="\A" localSheetId="14">#REF!</definedName>
    <definedName name="\A" localSheetId="9">#REF!</definedName>
    <definedName name="\A">#REF!</definedName>
    <definedName name="\B" localSheetId="12">#REF!</definedName>
    <definedName name="\B">#REF!</definedName>
    <definedName name="\C" localSheetId="12">#REF!</definedName>
    <definedName name="\C">#REF!</definedName>
    <definedName name="\D">#REF!</definedName>
    <definedName name="\E">#REF!</definedName>
    <definedName name="\F">#REF!</definedName>
    <definedName name="\G">#REF!</definedName>
    <definedName name="\H">#REF!</definedName>
    <definedName name="\J">#REF!</definedName>
    <definedName name="\L">#REF!</definedName>
    <definedName name="\M">#REF!</definedName>
    <definedName name="\P">#REF!</definedName>
    <definedName name="\S">#REF!</definedName>
    <definedName name="\T">#REF!</definedName>
    <definedName name="\W">#REF!</definedName>
    <definedName name="__123Graph_X" localSheetId="12" hidden="1">[1]Cases!#REF!</definedName>
    <definedName name="__123Graph_X" localSheetId="14" hidden="1">[1]Cases!#REF!</definedName>
    <definedName name="__123Graph_X" hidden="1">[1]Cases!#REF!</definedName>
    <definedName name="_19TCP_BD">[2]Technical!$E$36</definedName>
    <definedName name="_1CASHA_RGRAPH">#REF!</definedName>
    <definedName name="_2_98PLAN">#REF!</definedName>
    <definedName name="_2CPI_BD">[2]Technical!$E$38</definedName>
    <definedName name="_2GRAPH_REV_DISB">#REF!</definedName>
    <definedName name="_3CPI_X">[2]Assumptions!$F$69</definedName>
    <definedName name="_C">#REF!</definedName>
    <definedName name="_CHP1">[3]Cases!#REF!</definedName>
    <definedName name="_CHP2">[3]Cases!#REF!</definedName>
    <definedName name="_CHP3">[3]Cases!#REF!</definedName>
    <definedName name="_Fill" hidden="1">#REF!</definedName>
    <definedName name="_xlnm._FilterDatabase" localSheetId="8" hidden="1">'Water Management (NG &amp; CSP)'!$A$9:$G$41</definedName>
    <definedName name="_MPC3">[3]Cases!#REF!</definedName>
    <definedName name="_MPC4">[3]Cases!#REF!</definedName>
    <definedName name="_MPC5">[3]Cases!#REF!</definedName>
    <definedName name="_MPC6">[3]Cases!#REF!</definedName>
    <definedName name="_MPC7">[3]Cases!#REF!</definedName>
    <definedName name="_OM2">[3]Cases!#REF!</definedName>
    <definedName name="_OM3">[3]Cases!#REF!</definedName>
    <definedName name="_Order1" hidden="1">255</definedName>
    <definedName name="_Order2" hidden="1">255</definedName>
    <definedName name="_Sub2">#REF!</definedName>
    <definedName name="_Sum1">#REF!</definedName>
    <definedName name="_Sum2">#REF!</definedName>
    <definedName name="_Sum3">#REF!</definedName>
    <definedName name="_Sum4">#REF!</definedName>
    <definedName name="A">#REF!</definedName>
    <definedName name="A1_LOADFORECAST">#REF!</definedName>
    <definedName name="A1_PLANLOAD">#REF!</definedName>
    <definedName name="A11_IMPORTCAP">#REF!</definedName>
    <definedName name="A12_PENALTYFAC">#REF!</definedName>
    <definedName name="A1A_LOADCOMP">#REF!</definedName>
    <definedName name="A3_GENMTC">#REF!</definedName>
    <definedName name="A4_DAFOR">#REF!</definedName>
    <definedName name="A4_DAFOR2">#REF!</definedName>
    <definedName name="aa">'[2]McLeans LP:Mnidoo LP'!$A$209:$AE$473</definedName>
    <definedName name="ABC">#REF!</definedName>
    <definedName name="Abitbi" localSheetId="14">#REF!</definedName>
    <definedName name="Abitbi">#REF!</definedName>
    <definedName name="Account_Numbers" localSheetId="14">[4]Financials!#REF!</definedName>
    <definedName name="Account_Numbers">[4]Financials!#REF!</definedName>
    <definedName name="Acquisition_OnOff">[5]Inputs!$F$243</definedName>
    <definedName name="Activity_Type">'[6]MBF (Hidden) Inputs'!$I$5:$I$6</definedName>
    <definedName name="actproject">'[7]INPUT (Project Actuals)'!$GG$3:$GS$46</definedName>
    <definedName name="ACTUAL_MONTH">#REF!</definedName>
    <definedName name="ACTUAL_YTD">#REF!</definedName>
    <definedName name="Actuals_Date">[5]Inputs!$D$26</definedName>
    <definedName name="Amort">[8]Financing!$AZ$114:$BC$274</definedName>
    <definedName name="annual_dscr">[1]Projections!#REF!</definedName>
    <definedName name="annual_nor">#REF!</definedName>
    <definedName name="ARO">#REF!</definedName>
    <definedName name="ARODEPR">#REF!</definedName>
    <definedName name="as">#REF!</definedName>
    <definedName name="ASD_LACTUALS">[9]Sheet1!#REF!</definedName>
    <definedName name="ASIACum">[10]ASIA!$AD$2:$AI$62</definedName>
    <definedName name="ASIAPROJ">[11]ASIA!$AO$4:$AO$76</definedName>
    <definedName name="ASIASC">[11]ASIA!$AP$4:$AP$76</definedName>
    <definedName name="ASIAYTD">[11]ASIA!$AU$4:$AU$76</definedName>
    <definedName name="ASSUMPTIONS">#REF!</definedName>
    <definedName name="Avail">#REF!</definedName>
    <definedName name="average_dscr">[1]Projections!#REF!</definedName>
    <definedName name="Avg_Life">#REF!</definedName>
    <definedName name="Avg_Life_Floating">#REF!</definedName>
    <definedName name="Avg_Life_Locked_In">#REF!</definedName>
    <definedName name="AvgMaxPowerOutput">#REF!</definedName>
    <definedName name="B">#REF!</definedName>
    <definedName name="BAL">#REF!</definedName>
    <definedName name="BALSHT">#REF!</definedName>
    <definedName name="BasePrice2">'[12]Price Forecast'!#REF!</definedName>
    <definedName name="BasePrice3">'[12]Price Forecast'!#REF!</definedName>
    <definedName name="BasePrice4">'[12]Price Forecast'!#REF!</definedName>
    <definedName name="BaseWood2">'[12]Price Forecast'!#REF!</definedName>
    <definedName name="BaseWood3">'[12]Price Forecast'!#REF!</definedName>
    <definedName name="BaseWood4">'[12]Price Forecast'!#REF!</definedName>
    <definedName name="BFE" localSheetId="14">#REF!</definedName>
    <definedName name="BFE">#REF!</definedName>
    <definedName name="BlrEffy">'[13]Inputs Assm''tns'!$B$6</definedName>
    <definedName name="BN">#REF!</definedName>
    <definedName name="BOLD">#REF!</definedName>
    <definedName name="Bond_End">[14]Inputs!$F$14</definedName>
    <definedName name="Bond_Start">[15]Inputs!$F$11</definedName>
    <definedName name="BS">#REF!</definedName>
    <definedName name="BSIWhichPageSetup" hidden="1">1</definedName>
    <definedName name="BSIWhichPageSetup_0" hidden="1">"0þ"</definedName>
    <definedName name="Budget2004_05">#REF!</definedName>
    <definedName name="BUN">[9]Sheet1!#REF!</definedName>
    <definedName name="BUV">[9]Sheet1!#REF!</definedName>
    <definedName name="CADCum">[16]CAN!$AD$2:$AH$411</definedName>
    <definedName name="CADUSCum">[10]CANUS!$AE$2:$AI$529</definedName>
    <definedName name="CAL">#REF!</definedName>
    <definedName name="CAL_ACT">#REF!</definedName>
    <definedName name="CAL_ACT_YTD">#REF!</definedName>
    <definedName name="CAL_PLAN">#REF!</definedName>
    <definedName name="CAL_PLAN_YTD">#REF!</definedName>
    <definedName name="CANINCEPTION">[16]CAN!$AV$4:$AV$411</definedName>
    <definedName name="CANPROJ">[16]CAN!$AP$4:$AP$411</definedName>
    <definedName name="CANPROJINCEP">[16]CAN!$AO$4:$AO$411</definedName>
    <definedName name="CANSCs">[16]CAN!$AQ$4:$AQ$411</definedName>
    <definedName name="CANUSPROJ">[11]CANUS!$AS$4:$AS$543</definedName>
    <definedName name="CANUSSCs">[11]CANUS!$AT$4:$AT$543</definedName>
    <definedName name="CANUSYTD">[11]CANUS!$AY$4:$AY$543</definedName>
    <definedName name="CANYTD">[16]CAN!$AU$4:$AU$411</definedName>
    <definedName name="Cap">[17]SPProforma1!$AC$1427:$AF$1438</definedName>
    <definedName name="CAP_ACT">#REF!</definedName>
    <definedName name="CAP_ACT_YTD">#REF!</definedName>
    <definedName name="CAP_PLAN">#REF!</definedName>
    <definedName name="CAP_PLAN_YTD">#REF!</definedName>
    <definedName name="CapacityArray">#REF!</definedName>
    <definedName name="CAPFAC1">[1]Cases!#REF!</definedName>
    <definedName name="CAPFAC2">[1]Cases!#REF!</definedName>
    <definedName name="CAPFAC3">[3]Cases!#REF!</definedName>
    <definedName name="Capital">[18]Capital!$A$1:$O$120</definedName>
    <definedName name="CapWood3">'[12]Price Forecast'!#REF!</definedName>
    <definedName name="case">[1]Cases!$D$38</definedName>
    <definedName name="Chapais_OnOff">[19]Inputs!$F$243</definedName>
    <definedName name="COD">[20]Financing!$I$2:$AU$3</definedName>
    <definedName name="Commiss">'[1]Construction Drawdown'!#REF!</definedName>
    <definedName name="Consol_Tax">[5]Taxes!$E$19</definedName>
    <definedName name="Construction_period">#REF!</definedName>
    <definedName name="CorporateEntries_OnOff">[5]Inputs!$F$217</definedName>
    <definedName name="CPC_OnOff">[5]Inputs!$F$225</definedName>
    <definedName name="CPI">#REF!</definedName>
    <definedName name="CPILT">'[21]HO Detail (Core&amp;Dvpmt)'!$C$2</definedName>
    <definedName name="Credit">'[22]Fuel Price (monthly)'!$D$13</definedName>
    <definedName name="CSA_Table">[18]GECosts!$B$78:$F$86</definedName>
    <definedName name="CTLOAN">'[23]Panda Loan Amortization Scheds'!$B$92:$F$111</definedName>
    <definedName name="CurQtr">'[16]LE Compared to Budget - Summary'!$E$3</definedName>
    <definedName name="Currency">#REF!</definedName>
    <definedName name="CURRENTMONTH">#REF!</definedName>
    <definedName name="CurrentMonth1">#REF!</definedName>
    <definedName name="currqtr">#REF!</definedName>
    <definedName name="data">#REF!</definedName>
    <definedName name="date">[13]ReadMe1st!$B$18</definedName>
    <definedName name="Days_Year">'[14]Names &amp; Constants'!$F$12</definedName>
    <definedName name="Days_Yr">[5]Inputs!$D$29</definedName>
    <definedName name="ddd">#REF!</definedName>
    <definedName name="Debt">[24]Debt!$C$5</definedName>
    <definedName name="Debt_Profile_Check">[25]Adjust!$H$66</definedName>
    <definedName name="Debt_Switch">[26]Assume1!$C$10</definedName>
    <definedName name="DebtQuantum">[25]Adjust!$H$48</definedName>
    <definedName name="DebtQuantum1_Check">[25]Adjust!$H$51</definedName>
    <definedName name="DebtQuantum2_Check">[25]Adjust!$H$59</definedName>
    <definedName name="Degrad">[27]LM6000_PF_Degradation!$A$4:$G$94</definedName>
    <definedName name="DeprnCapex">#REF!</definedName>
    <definedName name="DES_QBUSINESS_UNIT_UTREE_NODE_TBL">#REF!</definedName>
    <definedName name="DevGAacct">[28]criteria!$F$22:$F$34</definedName>
    <definedName name="DFA">#REF!</definedName>
    <definedName name="Distance_Units">'[6]MBF (Hidden) Inputs'!$I$10:$I$12</definedName>
    <definedName name="Div_Incr">[29]Sheet1!$F$2</definedName>
    <definedName name="DM">#REF!</definedName>
    <definedName name="dollars_to_lease_breakeven">#REF!</definedName>
    <definedName name="ds">#REF!</definedName>
    <definedName name="DS_Check">[25]Adjust!$H$24</definedName>
    <definedName name="DSCR_Check">[25]Adjust!$I$43</definedName>
    <definedName name="DSCR_Paste">[25]Adjust!$I$56</definedName>
    <definedName name="e">#REF!</definedName>
    <definedName name="EA_HOUR">'[30]Heure (Hour) (p. 3)'!$O$1:$O$65536</definedName>
    <definedName name="EBITDA">[17]Financing!#REF!</definedName>
    <definedName name="EBITDAMULTIPLE">'[31]Development Pipeline Overlay'!$E$15</definedName>
    <definedName name="EckBudget">'[32]Eck Budg'!$AN$4:$AY$217</definedName>
    <definedName name="EckYTD">'[32]11LE - Eck'!$AI$12:$AT$287</definedName>
    <definedName name="EngPrice">[22]Main!$D$31</definedName>
    <definedName name="EP">[2]Technical!$E$37</definedName>
    <definedName name="Error">'[20]02_GryphonCapex_InclBlrs'!$B$244</definedName>
    <definedName name="EscalNatGas">[22]Main!$H$56</definedName>
    <definedName name="EURCum">'[16]EUR&amp;UK'!$AD$2:$AH$175</definedName>
    <definedName name="EURINCEPTION">'[16]EUR&amp;UK'!$AU$4:$AU$175</definedName>
    <definedName name="EURPROJ">'[16]EUR&amp;UK'!$AO$4:$AO$175</definedName>
    <definedName name="EURSC">'[16]EUR&amp;UK'!$AC$177:$AC$190</definedName>
    <definedName name="EURSCs">'[16]EUR&amp;UK'!$AP$4:$AP$175</definedName>
    <definedName name="EURYTD">'[16]EUR&amp;UK'!$AT$4:$AT$175</definedName>
    <definedName name="f">#REF!</definedName>
    <definedName name="factor1">'[21]Interest and cap ex'!$Q$23</definedName>
    <definedName name="FinancingOption">#REF!</definedName>
    <definedName name="First_Year_Operations">#REF!</definedName>
    <definedName name="footnotes">#REF!</definedName>
    <definedName name="FPRC1">[1]Cases!#REF!</definedName>
    <definedName name="FPRC2">[1]Cases!#REF!</definedName>
    <definedName name="FPRC3">[3]Cases!#REF!</definedName>
    <definedName name="Frampton_OnOff">[5]Inputs!$F$234</definedName>
    <definedName name="Fuel_Consumption_Units">'[6]MBF (Hidden) Inputs'!$K$5:$K$12</definedName>
    <definedName name="Fuel_Source">'[6]MBF (Hidden) Inputs'!$J$5:$J$12</definedName>
    <definedName name="Fuel_Source_Dropdown">'[6]MBF (Hidden) Inputs'!$I$15:$J$22</definedName>
    <definedName name="FX">#REF!</definedName>
    <definedName name="FX_EUR">#REF!</definedName>
    <definedName name="FX_GBP">#REF!</definedName>
    <definedName name="FX_USD">#REF!</definedName>
    <definedName name="FXEURCAD">#REF!</definedName>
    <definedName name="FXINS">#REF!</definedName>
    <definedName name="FYear">[22]Main!$D$59</definedName>
    <definedName name="Gas_Cost_for_Backup_Mode_BPST">'[18]Price, etc.'!$A$237:$AN$257</definedName>
    <definedName name="GAS_STM_CST">#REF!</definedName>
    <definedName name="GasPrDawn">[20]Market!$H$9:$S$18</definedName>
    <definedName name="Gearing_Check">[25]Adjust!$I$38</definedName>
    <definedName name="Gearing_Paste">[25]Adjust!$I$48</definedName>
    <definedName name="GEMaintenanceFee">#REF!</definedName>
    <definedName name="Gemini_OnOff">[5]Inputs!$F$240</definedName>
    <definedName name="Germany_OnOff">[5]Inputs!$F$229</definedName>
    <definedName name="gfd">#REF!</definedName>
    <definedName name="GM_OnOff">[5]Inputs!$F$227</definedName>
    <definedName name="GrBend_OnOff">[5]Inputs!$F$233</definedName>
    <definedName name="h">#REF!</definedName>
    <definedName name="HANSOL">[33]JUL2700!$K$129:$R$161</definedName>
    <definedName name="header">#REF!</definedName>
    <definedName name="HLCum">[10]HL!$AD$2:$AG$243</definedName>
    <definedName name="HLPROJ">[11]HL!$AR$4:$AR$243</definedName>
    <definedName name="HLSCs">[11]HL!$AS$4:$AS$243</definedName>
    <definedName name="HLYTD">[11]HL!$AX$4:$AX$243</definedName>
    <definedName name="HO">#REF!</definedName>
    <definedName name="HO_ACT">#REF!</definedName>
    <definedName name="HO_ACT_YTD">#REF!</definedName>
    <definedName name="HO_PLAN">#REF!</definedName>
    <definedName name="HO_PLAN_YTD">#REF!</definedName>
    <definedName name="HOEP2012">[20]Market!$H$107:$S$109</definedName>
    <definedName name="hour">[34]Detail!$D$12:$D$761</definedName>
    <definedName name="HourlyTitle" localSheetId="14">#REF!</definedName>
    <definedName name="HourlyTitle" localSheetId="9">#REF!</definedName>
    <definedName name="HourlyTitle">#REF!</definedName>
    <definedName name="Hours_Table">[18]Avail!$L$7:$N$24</definedName>
    <definedName name="HOURS1">[1]Cases!#REF!</definedName>
    <definedName name="HOURS2">[1]Cases!#REF!</definedName>
    <definedName name="HOURS3">[3]Cases!#REF!</definedName>
    <definedName name="HR">[17]SPProforma1!$T$1531:$W$1542</definedName>
    <definedName name="HRATE1">[1]Cases!#REF!</definedName>
    <definedName name="HRATE2">[1]Cases!#REF!</definedName>
    <definedName name="HRATE3">[3]Cases!#REF!</definedName>
    <definedName name="i">#REF!</definedName>
    <definedName name="IFPC_OnOff">[5]Inputs!$F$220</definedName>
    <definedName name="Impairment_Date">[5]Inputs!$D$39</definedName>
    <definedName name="import">[3]Projections!#REF!</definedName>
    <definedName name="inputrange">#REF!</definedName>
    <definedName name="INTCum">'[10]INT''L, Other'!$AD$2:$AH$93</definedName>
    <definedName name="Interest_Rate">[24]Summary!$C$37</definedName>
    <definedName name="INTLCum">'[16]INT''L, Other'!$AD$2:$AH$93</definedName>
    <definedName name="INTPROJ">'[16]INT''L, Other'!$AO$4:$AO$93</definedName>
    <definedName name="INTSCs">'[16]INT''L, Other'!$AP$4:$AP$93</definedName>
    <definedName name="INTYTD">'[16]INT''L, Other'!$AT$4:$AT$93</definedName>
    <definedName name="Invest_Check">[25]Adjust!$H$18</definedName>
    <definedName name="Invest_Paste">[25]Adjust!$I$17</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CCOUNT_CHANGE" hidden="1">"c1449"</definedName>
    <definedName name="IQ_ACCOUNTING_STANDARD" hidden="1">"c4539"</definedName>
    <definedName name="IQ_ACCOUNTING_STANDARD_CIQ" hidden="1">"c5092"</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TER_TAX_INCOME_FDIC" hidden="1">"c6583"</definedName>
    <definedName name="IQ_AGENCY" hidden="1">"c8960"</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HELD_FDIC" hidden="1">"c6305"</definedName>
    <definedName name="IQ_ASSETS_NAME_AP" hidden="1">"c8921"</definedName>
    <definedName name="IQ_ASSETS_NAME_AP_ABS" hidden="1">"c8940"</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REUT" hidden="1">"c3630"</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DUSTRY_REC_NO" hidden="1">"c4454"</definedName>
    <definedName name="IQ_AVG_INDUSTRY_REC_NO_CIQ" hidden="1">"c4983"</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FC_UNUSED_UNUSED_UNUSED" hidden="1">"c8353"</definedName>
    <definedName name="IQ_BALANCE_GOODS_APR_UNUSED" hidden="1">"c7473"</definedName>
    <definedName name="IQ_BALANCE_GOODS_APR_UNUSED_UNUSED_UNUSED" hidden="1">"c7473"</definedName>
    <definedName name="IQ_BALANCE_GOODS_FC_UNUSED" hidden="1">"c7693"</definedName>
    <definedName name="IQ_BALANCE_GOODS_FC_UNUSED_UNUSED_UNUSED" hidden="1">"c7693"</definedName>
    <definedName name="IQ_BALANCE_GOODS_POP_FC_UNUSED" hidden="1">"c7913"</definedName>
    <definedName name="IQ_BALANCE_GOODS_POP_FC_UNUSED_UNUSED_UNUSED" hidden="1">"c7913"</definedName>
    <definedName name="IQ_BALANCE_GOODS_POP_UNUSED" hidden="1">"c7033"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FC_UNUSED_UNUSED_UNUSED" hidden="1">"c8133"</definedName>
    <definedName name="IQ_BALANCE_GOODS_YOY_UNUSED" hidden="1">"c7253"</definedName>
    <definedName name="IQ_BALANCE_GOODS_YOY_UNUSED_UNUSED_UNUSED" hidden="1">"c7253"</definedName>
    <definedName name="IQ_BALANCE_SERV_APR_FC_UNUSED" hidden="1">"c8355"</definedName>
    <definedName name="IQ_BALANCE_SERV_APR_FC_UNUSED_UNUSED_UNUSED" hidden="1">"c8355"</definedName>
    <definedName name="IQ_BALANCE_SERV_APR_UNUSED" hidden="1">"c7475"</definedName>
    <definedName name="IQ_BALANCE_SERV_APR_UNUSED_UNUSED_UNUSED" hidden="1">"c7475"</definedName>
    <definedName name="IQ_BALANCE_SERV_FC_UNUSED" hidden="1">"c7695"</definedName>
    <definedName name="IQ_BALANCE_SERV_FC_UNUSED_UNUSED_UNUSED" hidden="1">"c7695"</definedName>
    <definedName name="IQ_BALANCE_SERV_POP_FC_UNUSED" hidden="1">"c7915"</definedName>
    <definedName name="IQ_BALANCE_SERV_POP_FC_UNUSED_UNUSED_UNUSED" hidden="1">"c7915"</definedName>
    <definedName name="IQ_BALANCE_SERV_POP_UNUSED" hidden="1">"c7035"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FC_UNUSED_UNUSED_UNUSED" hidden="1">"c8135"</definedName>
    <definedName name="IQ_BALANCE_SERV_YOY_UNUSED" hidden="1">"c7255"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FC_UNUSED_UNUSED_UNUSED" hidden="1">"c8357"</definedName>
    <definedName name="IQ_BALANCE_TRADE_APR_UNUSED" hidden="1">"c7477"</definedName>
    <definedName name="IQ_BALANCE_TRADE_APR_UNUSED_UNUSED_UNUSED" hidden="1">"c7477"</definedName>
    <definedName name="IQ_BALANCE_TRADE_FC_UNUSED" hidden="1">"c7697"</definedName>
    <definedName name="IQ_BALANCE_TRADE_FC_UNUSED_UNUSED_UNUSED" hidden="1">"c7697"</definedName>
    <definedName name="IQ_BALANCE_TRADE_POP_FC_UNUSED" hidden="1">"c7917"</definedName>
    <definedName name="IQ_BALANCE_TRADE_POP_FC_UNUSED_UNUSED_UNUSED" hidden="1">"c7917"</definedName>
    <definedName name="IQ_BALANCE_TRADE_POP_UNUSED" hidden="1">"c7037"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FC_UNUSED_UNUSED_UNUSED" hidden="1">"c8137"</definedName>
    <definedName name="IQ_BALANCE_TRADE_YOY_UNUSED" hidden="1">"c7257"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OUTSTANDING_CURRENT_EST" hidden="1">"c4128"</definedName>
    <definedName name="IQ_BASIC_OUTSTANDING_CURRENT_EST_CIQ" hidden="1">"c4541"</definedName>
    <definedName name="IQ_BASIC_OUTSTANDING_CURRENT_HIGH_EST" hidden="1">"c4129"</definedName>
    <definedName name="IQ_BASIC_OUTSTANDING_CURRENT_HIGH_EST_CIQ" hidden="1">"c4542"</definedName>
    <definedName name="IQ_BASIC_OUTSTANDING_CURRENT_LOW_EST" hidden="1">"c4130"</definedName>
    <definedName name="IQ_BASIC_OUTSTANDING_CURRENT_LOW_EST_CIQ" hidden="1">"c4543"</definedName>
    <definedName name="IQ_BASIC_OUTSTANDING_CURRENT_MEDIAN_EST" hidden="1">"c4131"</definedName>
    <definedName name="IQ_BASIC_OUTSTANDING_CURRENT_MEDIAN_EST_CIQ" hidden="1">"c4544"</definedName>
    <definedName name="IQ_BASIC_OUTSTANDING_CURRENT_NUM_EST" hidden="1">"c4132"</definedName>
    <definedName name="IQ_BASIC_OUTSTANDING_CURRENT_NUM_EST_CIQ" hidden="1">"c4545"</definedName>
    <definedName name="IQ_BASIC_OUTSTANDING_CURRENT_STDDEV_EST" hidden="1">"c4133"</definedName>
    <definedName name="IQ_BASIC_OUTSTANDING_CURRENT_STDDEV_EST_CIQ" hidden="1">"c4546"</definedName>
    <definedName name="IQ_BASIC_OUTSTANDING_EST" hidden="1">"c4134"</definedName>
    <definedName name="IQ_BASIC_OUTSTANDING_EST_CIQ" hidden="1">"c4547"</definedName>
    <definedName name="IQ_BASIC_OUTSTANDING_HIGH_EST" hidden="1">"c4135"</definedName>
    <definedName name="IQ_BASIC_OUTSTANDING_HIGH_EST_CIQ" hidden="1">"c4548"</definedName>
    <definedName name="IQ_BASIC_OUTSTANDING_LOW_EST" hidden="1">"c4136"</definedName>
    <definedName name="IQ_BASIC_OUTSTANDING_LOW_EST_CIQ" hidden="1">"c4549"</definedName>
    <definedName name="IQ_BASIC_OUTSTANDING_MEDIAN_EST" hidden="1">"c4137"</definedName>
    <definedName name="IQ_BASIC_OUTSTANDING_MEDIAN_EST_CIQ" hidden="1">"c4550"</definedName>
    <definedName name="IQ_BASIC_OUTSTANDING_NUM_EST" hidden="1">"c4138"</definedName>
    <definedName name="IQ_BASIC_OUTSTANDING_NUM_EST_CIQ" hidden="1">"c4551"</definedName>
    <definedName name="IQ_BASIC_OUTSTANDING_STDDEV_EST" hidden="1">"c4139"</definedName>
    <definedName name="IQ_BASIC_OUTSTANDING_STDDEV_EST_CIQ" hidden="1">"c4552"</definedName>
    <definedName name="IQ_BASIC_WEIGHT" hidden="1">"c87"</definedName>
    <definedName name="IQ_BASIC_WEIGHT_EST" hidden="1">"c4140"</definedName>
    <definedName name="IQ_BASIC_WEIGHT_EST_CIQ" hidden="1">"c4553"</definedName>
    <definedName name="IQ_BASIC_WEIGHT_GUIDANCE" hidden="1">"c4141"</definedName>
    <definedName name="IQ_BASIC_WEIGHT_HIGH_EST" hidden="1">"c4142"</definedName>
    <definedName name="IQ_BASIC_WEIGHT_HIGH_EST_CIQ" hidden="1">"c4554"</definedName>
    <definedName name="IQ_BASIC_WEIGHT_LOW_EST" hidden="1">"c4143"</definedName>
    <definedName name="IQ_BASIC_WEIGHT_LOW_EST_CIQ" hidden="1">"c4555"</definedName>
    <definedName name="IQ_BASIC_WEIGHT_MEDIAN_EST" hidden="1">"c4144"</definedName>
    <definedName name="IQ_BASIC_WEIGHT_MEDIAN_EST_CIQ" hidden="1">"c4556"</definedName>
    <definedName name="IQ_BASIC_WEIGHT_NUM_EST" hidden="1">"c4145"</definedName>
    <definedName name="IQ_BASIC_WEIGHT_NUM_EST_CIQ" hidden="1">"c4557"</definedName>
    <definedName name="IQ_BASIC_WEIGHT_STDDEV_EST" hidden="1">"c4146"</definedName>
    <definedName name="IQ_BASIC_WEIGHT_STDDEV_EST_CIQ" hidden="1">"c4558"</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ROKERED_DEPOSITS_FDIC" hidden="1">"c6486"</definedName>
    <definedName name="IQ_BUDGET_BALANCE_APR_FC_UNUSED" hidden="1">"c8359"</definedName>
    <definedName name="IQ_BUDGET_BALANCE_APR_FC_UNUSED_UNUSED_UNUSED" hidden="1">"c8359"</definedName>
    <definedName name="IQ_BUDGET_BALANCE_APR_UNUSED" hidden="1">"c7479"</definedName>
    <definedName name="IQ_BUDGET_BALANCE_APR_UNUSED_UNUSED_UNUSED" hidden="1">"c7479"</definedName>
    <definedName name="IQ_BUDGET_BALANCE_FC_UNUSED" hidden="1">"c7699"</definedName>
    <definedName name="IQ_BUDGET_BALANCE_FC_UNUSED_UNUSED_UNUSED" hidden="1">"c7699"</definedName>
    <definedName name="IQ_BUDGET_BALANCE_POP_FC_UNUSED" hidden="1">"c7919"</definedName>
    <definedName name="IQ_BUDGET_BALANCE_POP_FC_UNUSED_UNUSED_UNUSED" hidden="1">"c7919"</definedName>
    <definedName name="IQ_BUDGET_BALANCE_POP_UNUSED" hidden="1">"c7039"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UNUSED_UNUSED_UNUSED" hidden="1">"c6819"</definedName>
    <definedName name="IQ_BUDGET_BALANCE_YOY_FC_UNUSED" hidden="1">"c8139"</definedName>
    <definedName name="IQ_BUDGET_BALANCE_YOY_FC_UNUSED_UNUSED_UNUSED" hidden="1">"c8139"</definedName>
    <definedName name="IQ_BUDGET_BALANCE_YOY_UNUSED" hidden="1">"c7259"</definedName>
    <definedName name="IQ_BUDGET_BALANCE_YOY_UNUSED_UNUSED_UNUSED" hidden="1">"c7259"</definedName>
    <definedName name="IQ_BUDGET_RECEIPTS_APR_FC_UNUSED" hidden="1">"c8361"</definedName>
    <definedName name="IQ_BUDGET_RECEIPTS_APR_FC_UNUSED_UNUSED_UNUSED" hidden="1">"c8361"</definedName>
    <definedName name="IQ_BUDGET_RECEIPTS_APR_UNUSED" hidden="1">"c7481"</definedName>
    <definedName name="IQ_BUDGET_RECEIPTS_APR_UNUSED_UNUSED_UNUSED" hidden="1">"c7481"</definedName>
    <definedName name="IQ_BUDGET_RECEIPTS_FC_UNUSED" hidden="1">"c7701"</definedName>
    <definedName name="IQ_BUDGET_RECEIPTS_FC_UNUSED_UNUSED_UNUSED" hidden="1">"c7701"</definedName>
    <definedName name="IQ_BUDGET_RECEIPTS_POP_FC_UNUSED" hidden="1">"c7921"</definedName>
    <definedName name="IQ_BUDGET_RECEIPTS_POP_FC_UNUSED_UNUSED_UNUSED" hidden="1">"c7921"</definedName>
    <definedName name="IQ_BUDGET_RECEIPTS_POP_UNUSED" hidden="1">"c7041"</definedName>
    <definedName name="IQ_BUDGET_RECEIPTS_POP_UNUSED_UNUSED_UNUSED" hidden="1">"c7041"</definedName>
    <definedName name="IQ_BUDGET_RECEIPTS_UNUSED" hidden="1">"c6821"</definedName>
    <definedName name="IQ_BUDGET_RECEIPTS_UNUSED_UNUSED_UNUSED" hidden="1">"c6821"</definedName>
    <definedName name="IQ_BUDGET_RECEIPTS_YOY_FC_UNUSED" hidden="1">"c8141"</definedName>
    <definedName name="IQ_BUDGET_RECEIPTS_YOY_FC_UNUSED_UNUSED_UNUSED" hidden="1">"c8141"</definedName>
    <definedName name="IQ_BUDGET_RECEIPTS_YOY_UNUSED" hidden="1">"c7261"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ACT_OR_EST_CIQ" hidden="1">"c5068"</definedName>
    <definedName name="IQ_BV_EST" hidden="1">"c5624"</definedName>
    <definedName name="IQ_BV_EST_CIQ" hidden="1">"c4737"</definedName>
    <definedName name="IQ_BV_HIGH_EST" hidden="1">"c5626"</definedName>
    <definedName name="IQ_BV_HIGH_EST_CIQ" hidden="1">"c4739"</definedName>
    <definedName name="IQ_BV_LOW_EST" hidden="1">"c5627"</definedName>
    <definedName name="IQ_BV_LOW_EST_CIQ" hidden="1">"c4740"</definedName>
    <definedName name="IQ_BV_MEDIAN_EST" hidden="1">"c5625"</definedName>
    <definedName name="IQ_BV_MEDIAN_EST_CIQ" hidden="1">"c4738"</definedName>
    <definedName name="IQ_BV_NUM_EST" hidden="1">"c5628"</definedName>
    <definedName name="IQ_BV_NUM_EST_CIQ" hidden="1">"c4741"</definedName>
    <definedName name="IQ_BV_OVER_SHARES" hidden="1">"c1349"</definedName>
    <definedName name="IQ_BV_SHARE" hidden="1">"c100"</definedName>
    <definedName name="IQ_BV_SHARE_ACT_OR_EST" hidden="1">"c3587"</definedName>
    <definedName name="IQ_BV_SHARE_ACT_OR_EST_CIQ" hidden="1">"c5072"</definedName>
    <definedName name="IQ_BV_SHARE_EST" hidden="1">"c3541"</definedName>
    <definedName name="IQ_BV_SHARE_EST_CIQ" hidden="1">"c3800"</definedName>
    <definedName name="IQ_BV_SHARE_HIGH_EST" hidden="1">"c3542"</definedName>
    <definedName name="IQ_BV_SHARE_HIGH_EST_CIQ" hidden="1">"c3802"</definedName>
    <definedName name="IQ_BV_SHARE_LOW_EST" hidden="1">"c3543"</definedName>
    <definedName name="IQ_BV_SHARE_LOW_EST_CIQ" hidden="1">"c3803"</definedName>
    <definedName name="IQ_BV_SHARE_MEDIAN_EST" hidden="1">"c3544"</definedName>
    <definedName name="IQ_BV_SHARE_MEDIAN_EST_CIQ" hidden="1">"c3801"</definedName>
    <definedName name="IQ_BV_SHARE_NUM_EST" hidden="1">"c3539"</definedName>
    <definedName name="IQ_BV_SHARE_NUM_EST_CIQ" hidden="1">"c3804"</definedName>
    <definedName name="IQ_BV_SHARE_STDDEV_EST" hidden="1">"c3540"</definedName>
    <definedName name="IQ_BV_SHARE_STDDEV_EST_CIQ" hidden="1">"c3805"</definedName>
    <definedName name="IQ_BV_STDDEV_EST" hidden="1">"c5629"</definedName>
    <definedName name="IQ_BV_STDDEV_EST_CIQ" hidden="1">"c4742"</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REUT" hidden="1">"c6800"</definedName>
    <definedName name="IQ_CAL_Y" hidden="1">"c102"</definedName>
    <definedName name="IQ_CAL_Y_EST" hidden="1">"c6797"</definedName>
    <definedName name="IQ_CAL_Y_EST_CIQ" hidden="1">"c6809"</definedName>
    <definedName name="IQ_CAL_Y_EST_REUT" hidden="1">"c6801"</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ACT_OR_EST_CIQ" hidden="1">"c5071"</definedName>
    <definedName name="IQ_CAPEX_BNK" hidden="1">"c110"</definedName>
    <definedName name="IQ_CAPEX_BR" hidden="1">"c111"</definedName>
    <definedName name="IQ_CAPEX_EST" hidden="1">"c3523"</definedName>
    <definedName name="IQ_CAPEX_EST_CIQ" hidden="1">"c3807"</definedName>
    <definedName name="IQ_CAPEX_FIN" hidden="1">"c112"</definedName>
    <definedName name="IQ_CAPEX_GUIDANCE" hidden="1">"c4150"</definedName>
    <definedName name="IQ_CAPEX_GUIDANCE_CIQ" hidden="1">"c4562"</definedName>
    <definedName name="IQ_CAPEX_HIGH_EST" hidden="1">"c3524"</definedName>
    <definedName name="IQ_CAPEX_HIGH_EST_CIQ" hidden="1">"c3809"</definedName>
    <definedName name="IQ_CAPEX_HIGH_GUIDANCE" hidden="1">"c4180"</definedName>
    <definedName name="IQ_CAPEX_HIGH_GUIDANCE_CIQ" hidden="1">"c4592"</definedName>
    <definedName name="IQ_CAPEX_INS" hidden="1">"c113"</definedName>
    <definedName name="IQ_CAPEX_LOW_EST" hidden="1">"c3525"</definedName>
    <definedName name="IQ_CAPEX_LOW_EST_CIQ" hidden="1">"c3810"</definedName>
    <definedName name="IQ_CAPEX_LOW_GUIDANCE" hidden="1">"c4220"</definedName>
    <definedName name="IQ_CAPEX_LOW_GUIDANCE_CIQ" hidden="1">"c4632"</definedName>
    <definedName name="IQ_CAPEX_MEDIAN_EST" hidden="1">"c3526"</definedName>
    <definedName name="IQ_CAPEX_MEDIAN_EST_CIQ" hidden="1">"c3808"</definedName>
    <definedName name="IQ_CAPEX_NUM_EST" hidden="1">"c3521"</definedName>
    <definedName name="IQ_CAPEX_NUM_EST_CIQ" hidden="1">"c3811"</definedName>
    <definedName name="IQ_CAPEX_STDDEV_EST" hidden="1">"c3522"</definedName>
    <definedName name="IQ_CAPEX_STDDEV_EST_CIQ" hidden="1">"c3812"</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IVIDENDS_NET_INCOME_FDIC" hidden="1">"c6738"</definedName>
    <definedName name="IQ_CASH_DUE_BANKS" hidden="1">"c1351"</definedName>
    <definedName name="IQ_CASH_EPS_ACT_OR_EST" hidden="1">"c5638"</definedName>
    <definedName name="IQ_CASH_EPS_EST" hidden="1">"c5631"</definedName>
    <definedName name="IQ_CASH_EPS_HIGH_EST" hidden="1">"c5633"</definedName>
    <definedName name="IQ_CASH_EPS_LOW_EST" hidden="1">"c5634"</definedName>
    <definedName name="IQ_CASH_EPS_MEDIAN_EST" hidden="1">"c5632"</definedName>
    <definedName name="IQ_CASH_EPS_NUM_EST" hidden="1">"c5635"</definedName>
    <definedName name="IQ_CASH_EPS_STDDEV_EST" hidden="1">"c5636"</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FLOW_EST" hidden="1">"c4153"</definedName>
    <definedName name="IQ_CASH_FLOW_EST_CIQ" hidden="1">"c4565"</definedName>
    <definedName name="IQ_CASH_FLOW_GUIDANCE" hidden="1">"c4155"</definedName>
    <definedName name="IQ_CASH_FLOW_GUIDANCE_CIQ" hidden="1">"c4567"</definedName>
    <definedName name="IQ_CASH_FLOW_HIGH_EST" hidden="1">"c4156"</definedName>
    <definedName name="IQ_CASH_FLOW_HIGH_EST_CIQ" hidden="1">"c4568"</definedName>
    <definedName name="IQ_CASH_FLOW_HIGH_GUIDANCE" hidden="1">"c4201"</definedName>
    <definedName name="IQ_CASH_FLOW_HIGH_GUIDANCE_CIQ" hidden="1">"c4613"</definedName>
    <definedName name="IQ_CASH_FLOW_LOW_EST" hidden="1">"c4157"</definedName>
    <definedName name="IQ_CASH_FLOW_LOW_EST_CIQ" hidden="1">"c4569"</definedName>
    <definedName name="IQ_CASH_FLOW_LOW_GUIDANCE" hidden="1">"c4241"</definedName>
    <definedName name="IQ_CASH_FLOW_LOW_GUIDANCE_CIQ" hidden="1">"c4653"</definedName>
    <definedName name="IQ_CASH_FLOW_MEDIAN_EST" hidden="1">"c4158"</definedName>
    <definedName name="IQ_CASH_FLOW_MEDIAN_EST_CIQ" hidden="1">"c4570"</definedName>
    <definedName name="IQ_CASH_FLOW_NUM_EST" hidden="1">"c4159"</definedName>
    <definedName name="IQ_CASH_FLOW_NUM_EST_CIQ" hidden="1">"c4571"</definedName>
    <definedName name="IQ_CASH_FLOW_STDDEV_EST" hidden="1">"c4160"</definedName>
    <definedName name="IQ_CASH_FLOW_STDDEV_EST_CIQ" hidden="1">"c4572"</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EST" hidden="1">"c4163"</definedName>
    <definedName name="IQ_CASH_OPER_EST_CIQ" hidden="1">"c4575"</definedName>
    <definedName name="IQ_CASH_OPER_GUIDANCE" hidden="1">"c4165"</definedName>
    <definedName name="IQ_CASH_OPER_GUIDANCE_CIQ" hidden="1">"c4577"</definedName>
    <definedName name="IQ_CASH_OPER_HIGH_EST" hidden="1">"c4166"</definedName>
    <definedName name="IQ_CASH_OPER_HIGH_EST_CIQ" hidden="1">"c4578"</definedName>
    <definedName name="IQ_CASH_OPER_HIGH_GUIDANCE" hidden="1">"c4185"</definedName>
    <definedName name="IQ_CASH_OPER_HIGH_GUIDANCE_CIQ" hidden="1">"c4597"</definedName>
    <definedName name="IQ_CASH_OPER_LOW_EST" hidden="1">"c4244"</definedName>
    <definedName name="IQ_CASH_OPER_LOW_EST_CIQ" hidden="1">"c4768"</definedName>
    <definedName name="IQ_CASH_OPER_LOW_GUIDANCE" hidden="1">"c4225"</definedName>
    <definedName name="IQ_CASH_OPER_LOW_GUIDANCE_CIQ" hidden="1">"c4637"</definedName>
    <definedName name="IQ_CASH_OPER_MEDIAN_EST" hidden="1">"c4245"</definedName>
    <definedName name="IQ_CASH_OPER_MEDIAN_EST_CIQ" hidden="1">"c4771"</definedName>
    <definedName name="IQ_CASH_OPER_NAME_AP" hidden="1">"c8926"</definedName>
    <definedName name="IQ_CASH_OPER_NAME_AP_ABS" hidden="1">"c8945"</definedName>
    <definedName name="IQ_CASH_OPER_NUM_EST" hidden="1">"c4246"</definedName>
    <definedName name="IQ_CASH_OPER_NUM_EST_CIQ" hidden="1">"c4772"</definedName>
    <definedName name="IQ_CASH_OPER_STDDEV_EST" hidden="1">"c4247"</definedName>
    <definedName name="IQ_CASH_OPER_STDDEV_EST_CIQ" hidden="1">"c4773"</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 hidden="1">"c1355"</definedName>
    <definedName name="IQ_CASH_ST_INVEST" hidden="1">"c124"</definedName>
    <definedName name="IQ_CASH_ST_INVEST_EST" hidden="1">"c4249"</definedName>
    <definedName name="IQ_CASH_ST_INVEST_EST_CIQ" hidden="1">"c4775"</definedName>
    <definedName name="IQ_CASH_ST_INVEST_GUIDANCE" hidden="1">"c4250"</definedName>
    <definedName name="IQ_CASH_ST_INVEST_GUIDANCE_CIQ" hidden="1">"c4776"</definedName>
    <definedName name="IQ_CASH_ST_INVEST_HIGH_EST" hidden="1">"c4251"</definedName>
    <definedName name="IQ_CASH_ST_INVEST_HIGH_EST_CIQ" hidden="1">"c4777"</definedName>
    <definedName name="IQ_CASH_ST_INVEST_HIGH_GUIDANCE" hidden="1">"c4195"</definedName>
    <definedName name="IQ_CASH_ST_INVEST_HIGH_GUIDANCE_CIQ" hidden="1">"c4607"</definedName>
    <definedName name="IQ_CASH_ST_INVEST_LOW_EST" hidden="1">"c4252"</definedName>
    <definedName name="IQ_CASH_ST_INVEST_LOW_EST_CIQ" hidden="1">"c4778"</definedName>
    <definedName name="IQ_CASH_ST_INVEST_LOW_GUIDANCE" hidden="1">"c4235"</definedName>
    <definedName name="IQ_CASH_ST_INVEST_LOW_GUIDANCE_CIQ" hidden="1">"c4647"</definedName>
    <definedName name="IQ_CASH_ST_INVEST_MEDIAN_EST" hidden="1">"c4253"</definedName>
    <definedName name="IQ_CASH_ST_INVEST_MEDIAN_EST_CIQ" hidden="1">"c4779"</definedName>
    <definedName name="IQ_CASH_ST_INVEST_NUM_EST" hidden="1">"c4254"</definedName>
    <definedName name="IQ_CASH_ST_INVEST_NUM_EST_CIQ" hidden="1">"c4780"</definedName>
    <definedName name="IQ_CASH_ST_INVEST_STDDEV_EST" hidden="1">"c4255"</definedName>
    <definedName name="IQ_CASH_ST_INVEST_STDDEV_EST_CIQ" hidden="1">"c4781"</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DS_5YR_CIQID" hidden="1">"c11751"</definedName>
    <definedName name="IQ_CDS_ASK" hidden="1">"c6027"</definedName>
    <definedName name="IQ_CDS_BID" hidden="1">"c6026"</definedName>
    <definedName name="IQ_CDS_CURRENCY" hidden="1">"c6031"</definedName>
    <definedName name="IQ_CDS_EVAL_DATE" hidden="1">"c6029"</definedName>
    <definedName name="IQ_CDS_MID" hidden="1">"c6028"</definedName>
    <definedName name="IQ_CDS_NAME" hidden="1">"c6034"</definedName>
    <definedName name="IQ_CDS_TERM" hidden="1">"c6030"</definedName>
    <definedName name="IQ_CDS_TYPE" hidden="1">"c6025"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PS_ACT_OR_EST" hidden="1">"c2217"</definedName>
    <definedName name="IQ_CFPS_ACT_OR_EST_CIQ" hidden="1">"c5061"</definedName>
    <definedName name="IQ_CFPS_EST" hidden="1">"c1667"</definedName>
    <definedName name="IQ_CFPS_EST_CIQ" hidden="1">"c3675"</definedName>
    <definedName name="IQ_CFPS_GUIDANCE" hidden="1">"c4256"</definedName>
    <definedName name="IQ_CFPS_GUIDANCE_CIQ" hidden="1">"c4782"</definedName>
    <definedName name="IQ_CFPS_HIGH_EST" hidden="1">"c1669"</definedName>
    <definedName name="IQ_CFPS_HIGH_EST_CIQ" hidden="1">"c3677"</definedName>
    <definedName name="IQ_CFPS_HIGH_GUIDANCE" hidden="1">"c4167"</definedName>
    <definedName name="IQ_CFPS_HIGH_GUIDANCE_CIQ" hidden="1">"c4579"</definedName>
    <definedName name="IQ_CFPS_LOW_EST" hidden="1">"c1670"</definedName>
    <definedName name="IQ_CFPS_LOW_EST_CIQ" hidden="1">"c3678"</definedName>
    <definedName name="IQ_CFPS_LOW_GUIDANCE" hidden="1">"c4207"</definedName>
    <definedName name="IQ_CFPS_LOW_GUIDANCE_CIQ" hidden="1">"c4619"</definedName>
    <definedName name="IQ_CFPS_MEDIAN_EST" hidden="1">"c1668"</definedName>
    <definedName name="IQ_CFPS_MEDIAN_EST_CIQ" hidden="1">"c3676"</definedName>
    <definedName name="IQ_CFPS_NUM_EST" hidden="1">"c1671"</definedName>
    <definedName name="IQ_CFPS_NUM_EST_CIQ" hidden="1">"c3679"</definedName>
    <definedName name="IQ_CFPS_STDDEV_EST" hidden="1">"c1672"</definedName>
    <definedName name="IQ_CFPS_STDDEV_EST_CIQ" hidden="1">"c3680"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FC_UNUSED_UNUSED_UNUSED" hidden="1">"c8500"</definedName>
    <definedName name="IQ_CHANGE_INVENT_REAL_APR_UNUSED" hidden="1">"c7620"</definedName>
    <definedName name="IQ_CHANGE_INVENT_REAL_APR_UNUSED_UNUSED_UNUSED" hidden="1">"c7620"</definedName>
    <definedName name="IQ_CHANGE_INVENT_REAL_FC_UNUSED" hidden="1">"c7840"</definedName>
    <definedName name="IQ_CHANGE_INVENT_REAL_FC_UNUSED_UNUSED_UNUSED" hidden="1">"c7840"</definedName>
    <definedName name="IQ_CHANGE_INVENT_REAL_POP_FC_UNUSED" hidden="1">"c8060"</definedName>
    <definedName name="IQ_CHANGE_INVENT_REAL_POP_FC_UNUSED_UNUSED_UNUSED" hidden="1">"c8060"</definedName>
    <definedName name="IQ_CHANGE_INVENT_REAL_POP_UNUSED" hidden="1">"c7180"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FC_UNUSED_UNUSED_UNUSED" hidden="1">"c8280"</definedName>
    <definedName name="IQ_CHANGE_INVENT_REAL_YOY_UNUSED" hidden="1">"c7400"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ATERAL_TYPE" hidden="1">"c8954"</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P_GOODS_PRICE_INDEX_APR_FC_UNUSED" hidden="1">"c8381"</definedName>
    <definedName name="IQ_CORP_GOODS_PRICE_INDEX_APR_FC_UNUSED_UNUSED_UNUSED" hidden="1">"c8381"</definedName>
    <definedName name="IQ_CORP_GOODS_PRICE_INDEX_APR_UNUSED" hidden="1">"c7501"</definedName>
    <definedName name="IQ_CORP_GOODS_PRICE_INDEX_APR_UNUSED_UNUSED_UNUSED" hidden="1">"c7501"</definedName>
    <definedName name="IQ_CORP_GOODS_PRICE_INDEX_FC_UNUSED" hidden="1">"c7721"</definedName>
    <definedName name="IQ_CORP_GOODS_PRICE_INDEX_FC_UNUSED_UNUSED_UNUSED" hidden="1">"c7721"</definedName>
    <definedName name="IQ_CORP_GOODS_PRICE_INDEX_POP_FC_UNUSED" hidden="1">"c7941"</definedName>
    <definedName name="IQ_CORP_GOODS_PRICE_INDEX_POP_FC_UNUSED_UNUSED_UNUSED" hidden="1">"c7941"</definedName>
    <definedName name="IQ_CORP_GOODS_PRICE_INDEX_POP_UNUSED" hidden="1">"c7061"</definedName>
    <definedName name="IQ_CORP_GOODS_PRICE_INDEX_POP_UNUSED_UNUSED_UNUSED" hidden="1">"c7061"</definedName>
    <definedName name="IQ_CORP_GOODS_PRICE_INDEX_UNUSED" hidden="1">"c6841"</definedName>
    <definedName name="IQ_CORP_GOODS_PRICE_INDEX_UNUSED_UNUSED_UNUSED" hidden="1">"c6841"</definedName>
    <definedName name="IQ_CORP_GOODS_PRICE_INDEX_YOY_FC_UNUSED" hidden="1">"c8161"</definedName>
    <definedName name="IQ_CORP_GOODS_PRICE_INDEX_YOY_FC_UNUSED_UNUSED_UNUSED" hidden="1">"c8161"</definedName>
    <definedName name="IQ_CORP_GOODS_PRICE_INDEX_YOY_UNUSED" hidden="1">"c7281"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ST_BORROWING" hidden="1">"c2936"</definedName>
    <definedName name="IQ_COST_BORROWINGS" hidden="1">"c225"</definedName>
    <definedName name="IQ_COST_CAPITAL_NEW_BUSINESS" hidden="1">"c9968"</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EXPOSURE" hidden="1">"c10038"</definedName>
    <definedName name="IQ_CREDIT_LOSS_CF" hidden="1">"c232"</definedName>
    <definedName name="IQ_CREDIT_LOSS_PROVISION_NET_CHARGE_OFFS_FDIC" hidden="1">"c6734"</definedName>
    <definedName name="IQ_CUMULATIVE_SPLIT_FACTOR" hidden="1">"c2094"</definedName>
    <definedName name="IQ_CURR_ACCT_BALANCE_APR_FC_UNUSED" hidden="1">"c8387"</definedName>
    <definedName name="IQ_CURR_ACCT_BALANCE_APR_FC_UNUSED_UNUSED_UNUSED" hidden="1">"c8387"</definedName>
    <definedName name="IQ_CURR_ACCT_BALANCE_APR_UNUSED" hidden="1">"c7507"</definedName>
    <definedName name="IQ_CURR_ACCT_BALANCE_APR_UNUSED_UNUSED_UNUSED" hidden="1">"c7507"</definedName>
    <definedName name="IQ_CURR_ACCT_BALANCE_FC_UNUSED" hidden="1">"c7727"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FC_UNUSED_UNUSED_UNUSED" hidden="1">"c7947"</definedName>
    <definedName name="IQ_CURR_ACCT_BALANCE_POP_UNUSED" hidden="1">"c7067"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FC_UNUSED_UNUSED_UNUSED" hidden="1">"c8167"</definedName>
    <definedName name="IQ_CURR_ACCT_BALANCE_YOY_UNUSED" hidden="1">"c7287"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TY_EST" hidden="1">"c4257"</definedName>
    <definedName name="IQ_DEBT_EQUITY_EST_CIQ" hidden="1">"c4783"</definedName>
    <definedName name="IQ_DEBT_EQUITY_HIGH_EST" hidden="1">"c4258"</definedName>
    <definedName name="IQ_DEBT_EQUITY_HIGH_EST_CIQ" hidden="1">"c4784"</definedName>
    <definedName name="IQ_DEBT_EQUITY_LOW_EST" hidden="1">"c4259"</definedName>
    <definedName name="IQ_DEBT_EQUITY_LOW_EST_CIQ" hidden="1">"c4785"</definedName>
    <definedName name="IQ_DEBT_EQUITY_MEDIAN_EST" hidden="1">"c4260"</definedName>
    <definedName name="IQ_DEBT_EQUITY_MEDIAN_EST_CIQ" hidden="1">"c4786"</definedName>
    <definedName name="IQ_DEBT_EQUITY_NUM_EST" hidden="1">"c4261"</definedName>
    <definedName name="IQ_DEBT_EQUITY_NUM_EST_CIQ" hidden="1">"c4787"</definedName>
    <definedName name="IQ_DEBT_EQUITY_STDDEV_EST" hidden="1">"c4262"</definedName>
    <definedName name="IQ_DEBT_EQUITY_STDDEV_EST_CIQ" hidden="1">"c4788"</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FF_LASTCLOSE_TARGET_PRICE" hidden="1">"c1854"</definedName>
    <definedName name="IQ_DIFF_LASTCLOSE_TARGET_PRICE_CIQ" hidden="1">"c4767"</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OUTSTANDING_CURRENT_EST" hidden="1">"c4263"</definedName>
    <definedName name="IQ_DILUT_OUTSTANDING_CURRENT_EST_CIQ" hidden="1">"c4789"</definedName>
    <definedName name="IQ_DILUT_OUTSTANDING_CURRENT_HIGH_EST" hidden="1">"c4264"</definedName>
    <definedName name="IQ_DILUT_OUTSTANDING_CURRENT_HIGH_EST_CIQ" hidden="1">"c4790"</definedName>
    <definedName name="IQ_DILUT_OUTSTANDING_CURRENT_LOW_EST" hidden="1">"c4265"</definedName>
    <definedName name="IQ_DILUT_OUTSTANDING_CURRENT_LOW_EST_CIQ" hidden="1">"c4791"</definedName>
    <definedName name="IQ_DILUT_OUTSTANDING_CURRENT_MEDIAN_EST" hidden="1">"c4266"</definedName>
    <definedName name="IQ_DILUT_OUTSTANDING_CURRENT_MEDIAN_EST_CIQ" hidden="1">"c4792"</definedName>
    <definedName name="IQ_DILUT_OUTSTANDING_CURRENT_NUM_EST" hidden="1">"c4267"</definedName>
    <definedName name="IQ_DILUT_OUTSTANDING_CURRENT_NUM_EST_CIQ" hidden="1">"c4793"</definedName>
    <definedName name="IQ_DILUT_OUTSTANDING_CURRENT_STDDEV_EST" hidden="1">"c4268"</definedName>
    <definedName name="IQ_DILUT_OUTSTANDING_CURRENT_STDDEV_EST_CIQ" hidden="1">"c4794"</definedName>
    <definedName name="IQ_DILUT_WEIGHT" hidden="1">"c326"</definedName>
    <definedName name="IQ_DILUT_WEIGHT_EST" hidden="1">"c4269"</definedName>
    <definedName name="IQ_DILUT_WEIGHT_EST_CIQ" hidden="1">"c4795"</definedName>
    <definedName name="IQ_DILUT_WEIGHT_GUIDANCE" hidden="1">"c4270"</definedName>
    <definedName name="IQ_DILUT_WEIGHT_HIGH_EST" hidden="1">"c4271"</definedName>
    <definedName name="IQ_DILUT_WEIGHT_HIGH_EST_CIQ" hidden="1">"c4796"</definedName>
    <definedName name="IQ_DILUT_WEIGHT_LOW_EST" hidden="1">"c4272"</definedName>
    <definedName name="IQ_DILUT_WEIGHT_LOW_EST_CIQ" hidden="1">"c4797"</definedName>
    <definedName name="IQ_DILUT_WEIGHT_MEDIAN_EST" hidden="1">"c4273"</definedName>
    <definedName name="IQ_DILUT_WEIGHT_MEDIAN_EST_CIQ" hidden="1">"c4798"</definedName>
    <definedName name="IQ_DILUT_WEIGHT_NUM_EST" hidden="1">"c4274"</definedName>
    <definedName name="IQ_DILUT_WEIGHT_NUM_EST_CIQ" hidden="1">"c4799"</definedName>
    <definedName name="IQ_DILUT_WEIGHT_STDDEV_EST" hidden="1">"c4275"</definedName>
    <definedName name="IQ_DILUT_WEIGHT_STDDEV_EST_CIQ" hidden="1">"c4800"</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EST" hidden="1">"c4277"</definedName>
    <definedName name="IQ_DISTRIBUTABLE_CASH_EST_CIQ" hidden="1">"c4802"</definedName>
    <definedName name="IQ_DISTRIBUTABLE_CASH_GUIDANCE" hidden="1">"c4279"</definedName>
    <definedName name="IQ_DISTRIBUTABLE_CASH_GUIDANCE_CIQ" hidden="1">"c4804"</definedName>
    <definedName name="IQ_DISTRIBUTABLE_CASH_HIGH_EST" hidden="1">"c4280"</definedName>
    <definedName name="IQ_DISTRIBUTABLE_CASH_HIGH_EST_CIQ" hidden="1">"c4805"</definedName>
    <definedName name="IQ_DISTRIBUTABLE_CASH_HIGH_GUIDANCE" hidden="1">"c4198"</definedName>
    <definedName name="IQ_DISTRIBUTABLE_CASH_HIGH_GUIDANCE_CIQ" hidden="1">"c4610"</definedName>
    <definedName name="IQ_DISTRIBUTABLE_CASH_LOW_EST" hidden="1">"c4281"</definedName>
    <definedName name="IQ_DISTRIBUTABLE_CASH_LOW_EST_CIQ" hidden="1">"c4806"</definedName>
    <definedName name="IQ_DISTRIBUTABLE_CASH_LOW_GUIDANCE" hidden="1">"c4238"</definedName>
    <definedName name="IQ_DISTRIBUTABLE_CASH_LOW_GUIDANCE_CIQ" hidden="1">"c4650"</definedName>
    <definedName name="IQ_DISTRIBUTABLE_CASH_MEDIAN_EST" hidden="1">"c4282"</definedName>
    <definedName name="IQ_DISTRIBUTABLE_CASH_MEDIAN_EST_CIQ" hidden="1">"c4807"</definedName>
    <definedName name="IQ_DISTRIBUTABLE_CASH_NUM_EST" hidden="1">"c4283"</definedName>
    <definedName name="IQ_DISTRIBUTABLE_CASH_NUM_EST_CIQ" hidden="1">"c4808"</definedName>
    <definedName name="IQ_DISTRIBUTABLE_CASH_PAYOUT" hidden="1">"c3005"</definedName>
    <definedName name="IQ_DISTRIBUTABLE_CASH_SHARE" hidden="1">"c3003"</definedName>
    <definedName name="IQ_DISTRIBUTABLE_CASH_SHARE_ACT_OR_EST" hidden="1">"c4286"</definedName>
    <definedName name="IQ_DISTRIBUTABLE_CASH_SHARE_ACT_OR_EST_CIQ" hidden="1">"c4811"</definedName>
    <definedName name="IQ_DISTRIBUTABLE_CASH_SHARE_EST" hidden="1">"c4285"</definedName>
    <definedName name="IQ_DISTRIBUTABLE_CASH_SHARE_EST_CIQ" hidden="1">"c4810"</definedName>
    <definedName name="IQ_DISTRIBUTABLE_CASH_SHARE_GUIDANCE" hidden="1">"c4287"</definedName>
    <definedName name="IQ_DISTRIBUTABLE_CASH_SHARE_GUIDANCE_CIQ" hidden="1">"c4812"</definedName>
    <definedName name="IQ_DISTRIBUTABLE_CASH_SHARE_HIGH_EST" hidden="1">"c4288"</definedName>
    <definedName name="IQ_DISTRIBUTABLE_CASH_SHARE_HIGH_EST_CIQ" hidden="1">"c4813"</definedName>
    <definedName name="IQ_DISTRIBUTABLE_CASH_SHARE_HIGH_GUIDANCE" hidden="1">"c4199"</definedName>
    <definedName name="IQ_DISTRIBUTABLE_CASH_SHARE_HIGH_GUIDANCE_CIQ" hidden="1">"c4611"</definedName>
    <definedName name="IQ_DISTRIBUTABLE_CASH_SHARE_LOW_EST" hidden="1">"c4289"</definedName>
    <definedName name="IQ_DISTRIBUTABLE_CASH_SHARE_LOW_EST_CIQ" hidden="1">"c4814"</definedName>
    <definedName name="IQ_DISTRIBUTABLE_CASH_SHARE_LOW_GUIDANCE" hidden="1">"c4239"</definedName>
    <definedName name="IQ_DISTRIBUTABLE_CASH_SHARE_LOW_GUIDANCE_CIQ" hidden="1">"c4651"</definedName>
    <definedName name="IQ_DISTRIBUTABLE_CASH_SHARE_MEDIAN_EST" hidden="1">"c4290"</definedName>
    <definedName name="IQ_DISTRIBUTABLE_CASH_SHARE_MEDIAN_EST_CIQ" hidden="1">"c4815"</definedName>
    <definedName name="IQ_DISTRIBUTABLE_CASH_SHARE_NUM_EST" hidden="1">"c4291"</definedName>
    <definedName name="IQ_DISTRIBUTABLE_CASH_SHARE_NUM_EST_CIQ" hidden="1">"c4816"</definedName>
    <definedName name="IQ_DISTRIBUTABLE_CASH_SHARE_STDDEV_EST" hidden="1">"c4292"</definedName>
    <definedName name="IQ_DISTRIBUTABLE_CASH_SHARE_STDDEV_EST_CIQ" hidden="1">"c4817"</definedName>
    <definedName name="IQ_DISTRIBUTABLE_CASH_STDDEV_EST" hidden="1">"c4294"</definedName>
    <definedName name="IQ_DISTRIBUTABLE_CASH_STDDEV_EST_CIQ" hidden="1">"c4819"</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EST" hidden="1">"c4296"</definedName>
    <definedName name="IQ_DIVIDEND_EST_CIQ" hidden="1">"c4821"</definedName>
    <definedName name="IQ_DIVIDEND_HIGH_EST" hidden="1">"c4297"</definedName>
    <definedName name="IQ_DIVIDEND_HIGH_EST_CIQ" hidden="1">"c4822"</definedName>
    <definedName name="IQ_DIVIDEND_LOW_EST" hidden="1">"c4298"</definedName>
    <definedName name="IQ_DIVIDEND_LOW_EST_CIQ" hidden="1">"c4823"</definedName>
    <definedName name="IQ_DIVIDEND_MEDIAN_EST" hidden="1">"c4299"</definedName>
    <definedName name="IQ_DIVIDEND_MEDIAN_EST_CIQ" hidden="1">"c4824"</definedName>
    <definedName name="IQ_DIVIDEND_NUM_EST" hidden="1">"c4300"</definedName>
    <definedName name="IQ_DIVIDEND_NUM_EST_CIQ" hidden="1">"c4825"</definedName>
    <definedName name="IQ_DIVIDEND_STDDEV_EST" hidden="1">"c4301"</definedName>
    <definedName name="IQ_DIVIDEND_STDDEV_EST_CIQ" hidden="1">"c4826"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CIQ" hidden="1">"c5062"</definedName>
    <definedName name="IQ_DPS_EST" hidden="1">"c1674"</definedName>
    <definedName name="IQ_DPS_EST_BOTTOM_UP" hidden="1">"c5493"</definedName>
    <definedName name="IQ_DPS_EST_BOTTOM_UP_CIQ" hidden="1">"c12030"</definedName>
    <definedName name="IQ_DPS_EST_CIQ" hidden="1">"c3682"</definedName>
    <definedName name="IQ_DPS_GUIDANCE" hidden="1">"c4302"</definedName>
    <definedName name="IQ_DPS_GUIDANCE_CIQ" hidden="1">"c4827"</definedName>
    <definedName name="IQ_DPS_HIGH_EST" hidden="1">"c1676"</definedName>
    <definedName name="IQ_DPS_HIGH_EST_CIQ" hidden="1">"c3684"</definedName>
    <definedName name="IQ_DPS_HIGH_GUIDANCE" hidden="1">"c4168"</definedName>
    <definedName name="IQ_DPS_HIGH_GUIDANCE_CIQ" hidden="1">"c4580"</definedName>
    <definedName name="IQ_DPS_LOW_EST" hidden="1">"c1677"</definedName>
    <definedName name="IQ_DPS_LOW_EST_CIQ" hidden="1">"c3685"</definedName>
    <definedName name="IQ_DPS_LOW_GUIDANCE" hidden="1">"c4208"</definedName>
    <definedName name="IQ_DPS_LOW_GUIDANCE_CIQ" hidden="1">"c4620"</definedName>
    <definedName name="IQ_DPS_MEDIAN_EST" hidden="1">"c1675"</definedName>
    <definedName name="IQ_DPS_MEDIAN_EST_CIQ" hidden="1">"c3683"</definedName>
    <definedName name="IQ_DPS_NUM_EST" hidden="1">"c1678"</definedName>
    <definedName name="IQ_DPS_NUM_EST_CIQ" hidden="1">"c3686"</definedName>
    <definedName name="IQ_DPS_STDDEV_EST" hidden="1">"c1679"</definedName>
    <definedName name="IQ_DPS_STDDEV_EST_CIQ" hidden="1">"c3687"</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COVERAGE_NET_CHARGE_OFFS_FDIC" hidden="1">"c6735"</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CIQ" hidden="1">"c5063"</definedName>
    <definedName name="IQ_EBIT_EQ_INC" hidden="1">"c3498"</definedName>
    <definedName name="IQ_EBIT_EQ_INC_EXCL_SBC" hidden="1">"c3502"</definedName>
    <definedName name="IQ_EBIT_EST" hidden="1">"c1681"</definedName>
    <definedName name="IQ_EBIT_EST_CIQ" hidden="1">"c4674"</definedName>
    <definedName name="IQ_EBIT_EXCL_SBC" hidden="1">"c3082"</definedName>
    <definedName name="IQ_EBIT_GUIDANCE" hidden="1">"c4303"</definedName>
    <definedName name="IQ_EBIT_GUIDANCE_CIQ" hidden="1">"c4828"</definedName>
    <definedName name="IQ_EBIT_GW_ACT_OR_EST" hidden="1">"c4306"</definedName>
    <definedName name="IQ_EBIT_GW_ACT_OR_EST_CIQ" hidden="1">"c4831"</definedName>
    <definedName name="IQ_EBIT_GW_EST" hidden="1">"c4305"</definedName>
    <definedName name="IQ_EBIT_GW_EST_CIQ" hidden="1">"c4830"</definedName>
    <definedName name="IQ_EBIT_GW_GUIDANCE" hidden="1">"c4307"</definedName>
    <definedName name="IQ_EBIT_GW_GUIDANCE_CIQ" hidden="1">"c4832"</definedName>
    <definedName name="IQ_EBIT_GW_HIGH_EST" hidden="1">"c4308"</definedName>
    <definedName name="IQ_EBIT_GW_HIGH_EST_CIQ" hidden="1">"c4833"</definedName>
    <definedName name="IQ_EBIT_GW_HIGH_GUIDANCE" hidden="1">"c4171"</definedName>
    <definedName name="IQ_EBIT_GW_HIGH_GUIDANCE_CIQ" hidden="1">"c4583"</definedName>
    <definedName name="IQ_EBIT_GW_LOW_EST" hidden="1">"c4309"</definedName>
    <definedName name="IQ_EBIT_GW_LOW_EST_CIQ" hidden="1">"c4834"</definedName>
    <definedName name="IQ_EBIT_GW_LOW_GUIDANCE" hidden="1">"c4211"</definedName>
    <definedName name="IQ_EBIT_GW_LOW_GUIDANCE_CIQ" hidden="1">"c4623"</definedName>
    <definedName name="IQ_EBIT_GW_MEDIAN_EST" hidden="1">"c4310"</definedName>
    <definedName name="IQ_EBIT_GW_MEDIAN_EST_CIQ" hidden="1">"c4835"</definedName>
    <definedName name="IQ_EBIT_GW_NUM_EST" hidden="1">"c4311"</definedName>
    <definedName name="IQ_EBIT_GW_NUM_EST_CIQ" hidden="1">"c4836"</definedName>
    <definedName name="IQ_EBIT_GW_STDDEV_EST" hidden="1">"c4312"</definedName>
    <definedName name="IQ_EBIT_GW_STDDEV_EST_CIQ" hidden="1">"c4837"</definedName>
    <definedName name="IQ_EBIT_HIGH_EST" hidden="1">"c1683"</definedName>
    <definedName name="IQ_EBIT_HIGH_EST_CIQ" hidden="1">"c4676"</definedName>
    <definedName name="IQ_EBIT_HIGH_GUIDANCE" hidden="1">"c4172"</definedName>
    <definedName name="IQ_EBIT_HIGH_GUIDANCE_CIQ" hidden="1">"c4584"</definedName>
    <definedName name="IQ_EBIT_INT" hidden="1">"c360"</definedName>
    <definedName name="IQ_EBIT_LOW_EST" hidden="1">"c1684"</definedName>
    <definedName name="IQ_EBIT_LOW_EST_CIQ" hidden="1">"c4677"</definedName>
    <definedName name="IQ_EBIT_LOW_GUIDANCE" hidden="1">"c4212"</definedName>
    <definedName name="IQ_EBIT_LOW_GUIDANCE_CIQ" hidden="1">"c4624"</definedName>
    <definedName name="IQ_EBIT_MARGIN" hidden="1">"c359"</definedName>
    <definedName name="IQ_EBIT_MEDIAN_EST" hidden="1">"c1682"</definedName>
    <definedName name="IQ_EBIT_MEDIAN_EST_CIQ" hidden="1">"c4675"</definedName>
    <definedName name="IQ_EBIT_NUM_EST" hidden="1">"c1685"</definedName>
    <definedName name="IQ_EBIT_NUM_EST_CIQ" hidden="1">"c4678"</definedName>
    <definedName name="IQ_EBIT_OVER_IE" hidden="1">"c1369"</definedName>
    <definedName name="IQ_EBIT_SBC_ACT_OR_EST" hidden="1">"c4316"</definedName>
    <definedName name="IQ_EBIT_SBC_ACT_OR_EST_CIQ" hidden="1">"c4841"</definedName>
    <definedName name="IQ_EBIT_SBC_EST" hidden="1">"c4315"</definedName>
    <definedName name="IQ_EBIT_SBC_EST_CIQ" hidden="1">"c4840"</definedName>
    <definedName name="IQ_EBIT_SBC_GUIDANCE" hidden="1">"c4317"</definedName>
    <definedName name="IQ_EBIT_SBC_GUIDANCE_CIQ" hidden="1">"c4842"</definedName>
    <definedName name="IQ_EBIT_SBC_GW_ACT_OR_EST" hidden="1">"c4320"</definedName>
    <definedName name="IQ_EBIT_SBC_GW_ACT_OR_EST_CIQ" hidden="1">"c4845"</definedName>
    <definedName name="IQ_EBIT_SBC_GW_EST" hidden="1">"c4319"</definedName>
    <definedName name="IQ_EBIT_SBC_GW_EST_CIQ" hidden="1">"c4844"</definedName>
    <definedName name="IQ_EBIT_SBC_GW_GUIDANCE" hidden="1">"c4321"</definedName>
    <definedName name="IQ_EBIT_SBC_GW_GUIDANCE_CIQ" hidden="1">"c4846"</definedName>
    <definedName name="IQ_EBIT_SBC_GW_HIGH_EST" hidden="1">"c4322"</definedName>
    <definedName name="IQ_EBIT_SBC_GW_HIGH_EST_CIQ" hidden="1">"c4847"</definedName>
    <definedName name="IQ_EBIT_SBC_GW_HIGH_GUIDANCE" hidden="1">"c4193"</definedName>
    <definedName name="IQ_EBIT_SBC_GW_HIGH_GUIDANCE_CIQ" hidden="1">"c4605"</definedName>
    <definedName name="IQ_EBIT_SBC_GW_LOW_EST" hidden="1">"c4323"</definedName>
    <definedName name="IQ_EBIT_SBC_GW_LOW_EST_CIQ" hidden="1">"c4848"</definedName>
    <definedName name="IQ_EBIT_SBC_GW_LOW_GUIDANCE" hidden="1">"c4233"</definedName>
    <definedName name="IQ_EBIT_SBC_GW_LOW_GUIDANCE_CIQ" hidden="1">"c4645"</definedName>
    <definedName name="IQ_EBIT_SBC_GW_MEDIAN_EST" hidden="1">"c4324"</definedName>
    <definedName name="IQ_EBIT_SBC_GW_MEDIAN_EST_CIQ" hidden="1">"c4849"</definedName>
    <definedName name="IQ_EBIT_SBC_GW_NUM_EST" hidden="1">"c4325"</definedName>
    <definedName name="IQ_EBIT_SBC_GW_NUM_EST_CIQ" hidden="1">"c4850"</definedName>
    <definedName name="IQ_EBIT_SBC_GW_STDDEV_EST" hidden="1">"c4326"</definedName>
    <definedName name="IQ_EBIT_SBC_GW_STDDEV_EST_CIQ" hidden="1">"c4851"</definedName>
    <definedName name="IQ_EBIT_SBC_HIGH_EST" hidden="1">"c4328"</definedName>
    <definedName name="IQ_EBIT_SBC_HIGH_EST_CIQ" hidden="1">"c4853"</definedName>
    <definedName name="IQ_EBIT_SBC_HIGH_GUIDANCE" hidden="1">"c4192"</definedName>
    <definedName name="IQ_EBIT_SBC_HIGH_GUIDANCE_CIQ" hidden="1">"c4604"</definedName>
    <definedName name="IQ_EBIT_SBC_LOW_EST" hidden="1">"c4329"</definedName>
    <definedName name="IQ_EBIT_SBC_LOW_EST_CIQ" hidden="1">"c4854"</definedName>
    <definedName name="IQ_EBIT_SBC_LOW_GUIDANCE" hidden="1">"c4232"</definedName>
    <definedName name="IQ_EBIT_SBC_LOW_GUIDANCE_CIQ" hidden="1">"c4644"</definedName>
    <definedName name="IQ_EBIT_SBC_MEDIAN_EST" hidden="1">"c4330"</definedName>
    <definedName name="IQ_EBIT_SBC_MEDIAN_EST_CIQ" hidden="1">"c4855"</definedName>
    <definedName name="IQ_EBIT_SBC_NUM_EST" hidden="1">"c4331"</definedName>
    <definedName name="IQ_EBIT_SBC_NUM_EST_CIQ" hidden="1">"c4856"</definedName>
    <definedName name="IQ_EBIT_SBC_STDDEV_EST" hidden="1">"c4332"</definedName>
    <definedName name="IQ_EBIT_SBC_STDDEV_EST_CIQ" hidden="1">"c4857"</definedName>
    <definedName name="IQ_EBIT_STDDEV_EST" hidden="1">"c1686"</definedName>
    <definedName name="IQ_EBIT_STDDEV_EST_CIQ" hidden="1">"c4679"</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XCL_SBC" hidden="1">"c3081"</definedName>
    <definedName name="IQ_EBITDA_GUIDANCE" hidden="1">"c4334"</definedName>
    <definedName name="IQ_EBITDA_GUIDANCE_CIQ" hidden="1">"c4859"</definedName>
    <definedName name="IQ_EBITDA_HIGH_EST" hidden="1">"c370"</definedName>
    <definedName name="IQ_EBITDA_HIGH_EST_CIQ" hidden="1">"c3624"</definedName>
    <definedName name="IQ_EBITDA_HIGH_EST_REUT" hidden="1">"c3642"</definedName>
    <definedName name="IQ_EBITDA_HIGH_GUIDANCE" hidden="1">"c4170"</definedName>
    <definedName name="IQ_EBITDA_HIGH_GUIDANCE_CIQ" hidden="1">"c4582"</definedName>
    <definedName name="IQ_EBITDA_INT" hidden="1">"c373"</definedName>
    <definedName name="IQ_EBITDA_LOW_EST" hidden="1">"c371"</definedName>
    <definedName name="IQ_EBITDA_LOW_EST_CIQ" hidden="1">"c3625"</definedName>
    <definedName name="IQ_EBITDA_LOW_EST_REUT" hidden="1">"c3643"</definedName>
    <definedName name="IQ_EBITDA_LOW_GUIDANCE" hidden="1">"c4210"</definedName>
    <definedName name="IQ_EBITDA_LOW_GUIDANCE_CIQ" hidden="1">"c4622"</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NUM_EST" hidden="1">"c374"</definedName>
    <definedName name="IQ_EBITDA_NUM_EST_CIQ" hidden="1">"c3626"</definedName>
    <definedName name="IQ_EBITDA_NUM_EST_REUT" hidden="1">"c3644"</definedName>
    <definedName name="IQ_EBITDA_OVER_TOTAL_IE" hidden="1">"c1371"</definedName>
    <definedName name="IQ_EBITDA_SBC_ACT_OR_EST" hidden="1">"c4337"</definedName>
    <definedName name="IQ_EBITDA_SBC_ACT_OR_EST_CIQ" hidden="1">"c4862"</definedName>
    <definedName name="IQ_EBITDA_SBC_EST" hidden="1">"c4336"</definedName>
    <definedName name="IQ_EBITDA_SBC_EST_CIQ" hidden="1">"c4861"</definedName>
    <definedName name="IQ_EBITDA_SBC_GUIDANCE" hidden="1">"c4338"</definedName>
    <definedName name="IQ_EBITDA_SBC_GUIDANCE_CIQ" hidden="1">"c4863"</definedName>
    <definedName name="IQ_EBITDA_SBC_HIGH_EST" hidden="1">"c4339"</definedName>
    <definedName name="IQ_EBITDA_SBC_HIGH_EST_CIQ" hidden="1">"c4864"</definedName>
    <definedName name="IQ_EBITDA_SBC_HIGH_GUIDANCE" hidden="1">"c4194"</definedName>
    <definedName name="IQ_EBITDA_SBC_HIGH_GUIDANCE_CIQ" hidden="1">"c4606"</definedName>
    <definedName name="IQ_EBITDA_SBC_LOW_EST" hidden="1">"c4340"</definedName>
    <definedName name="IQ_EBITDA_SBC_LOW_EST_CIQ" hidden="1">"c4865"</definedName>
    <definedName name="IQ_EBITDA_SBC_LOW_GUIDANCE" hidden="1">"c4234"</definedName>
    <definedName name="IQ_EBITDA_SBC_LOW_GUIDANCE_CIQ" hidden="1">"c4646"</definedName>
    <definedName name="IQ_EBITDA_SBC_MEDIAN_EST" hidden="1">"c4341"</definedName>
    <definedName name="IQ_EBITDA_SBC_MEDIAN_EST_CIQ" hidden="1">"c4866"</definedName>
    <definedName name="IQ_EBITDA_SBC_NUM_EST" hidden="1">"c4342"</definedName>
    <definedName name="IQ_EBITDA_SBC_NUM_EST_CIQ" hidden="1">"c4867"</definedName>
    <definedName name="IQ_EBITDA_SBC_STDDEV_EST" hidden="1">"c4343"</definedName>
    <definedName name="IQ_EBITDA_SBC_STDDEV_EST_CIQ" hidden="1">"c4868"</definedName>
    <definedName name="IQ_EBITDA_STDDEV_EST" hidden="1">"c375"</definedName>
    <definedName name="IQ_EBITDA_STDDEV_EST_CIQ" hidden="1">"c3627"</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GAAP_GUIDANCE" hidden="1">"c4345"</definedName>
    <definedName name="IQ_EBT_GAAP_GUIDANCE_CIQ" hidden="1">"c4870"</definedName>
    <definedName name="IQ_EBT_GAAP_HIGH_GUIDANCE" hidden="1">"c4174"</definedName>
    <definedName name="IQ_EBT_GAAP_HIGH_GUIDANCE_CIQ" hidden="1">"c4586"</definedName>
    <definedName name="IQ_EBT_GAAP_LOW_GUIDANCE" hidden="1">"c4214"</definedName>
    <definedName name="IQ_EBT_GAAP_LOW_GUIDANCE_CIQ" hidden="1">"c4626"</definedName>
    <definedName name="IQ_EBT_GUIDANCE" hidden="1">"c4346"</definedName>
    <definedName name="IQ_EBT_GUIDANCE_CIQ" hidden="1">"c4871"</definedName>
    <definedName name="IQ_EBT_GW_GUIDANCE" hidden="1">"c4347"</definedName>
    <definedName name="IQ_EBT_GW_GUIDANCE_CIQ" hidden="1">"c4872"</definedName>
    <definedName name="IQ_EBT_GW_HIGH_GUIDANCE" hidden="1">"c4175"</definedName>
    <definedName name="IQ_EBT_GW_HIGH_GUIDANCE_CIQ" hidden="1">"c4587"</definedName>
    <definedName name="IQ_EBT_GW_LOW_GUIDANCE" hidden="1">"c4215"</definedName>
    <definedName name="IQ_EBT_GW_LOW_GUIDANCE_CIQ" hidden="1">"c4627"</definedName>
    <definedName name="IQ_EBT_HIGH_GUIDANCE" hidden="1">"c4173"</definedName>
    <definedName name="IQ_EBT_HIGH_GUIDANCE_CIQ" hidden="1">"c4585"</definedName>
    <definedName name="IQ_EBT_INCL_MARGIN" hidden="1">"c387"</definedName>
    <definedName name="IQ_EBT_INS" hidden="1">"c388"</definedName>
    <definedName name="IQ_EBT_LOW_GUIDANCE" hidden="1">"c4213"</definedName>
    <definedName name="IQ_EBT_LOW_GUIDANCE_CIQ" hidden="1">"c4625"</definedName>
    <definedName name="IQ_EBT_RE" hidden="1">"c6215"</definedName>
    <definedName name="IQ_EBT_REIT" hidden="1">"c389"</definedName>
    <definedName name="IQ_EBT_SBC_ACT_OR_EST" hidden="1">"c4350"</definedName>
    <definedName name="IQ_EBT_SBC_ACT_OR_EST_CIQ" hidden="1">"c4875"</definedName>
    <definedName name="IQ_EBT_SBC_EST" hidden="1">"c4349"</definedName>
    <definedName name="IQ_EBT_SBC_EST_CIQ" hidden="1">"c4874"</definedName>
    <definedName name="IQ_EBT_SBC_GUIDANCE" hidden="1">"c4351"</definedName>
    <definedName name="IQ_EBT_SBC_GUIDANCE_CIQ" hidden="1">"c4876"</definedName>
    <definedName name="IQ_EBT_SBC_GW_ACT_OR_EST" hidden="1">"c4354"</definedName>
    <definedName name="IQ_EBT_SBC_GW_ACT_OR_EST_CIQ" hidden="1">"c4879"</definedName>
    <definedName name="IQ_EBT_SBC_GW_EST" hidden="1">"c4353"</definedName>
    <definedName name="IQ_EBT_SBC_GW_EST_CIQ" hidden="1">"c4878"</definedName>
    <definedName name="IQ_EBT_SBC_GW_GUIDANCE" hidden="1">"c4355"</definedName>
    <definedName name="IQ_EBT_SBC_GW_GUIDANCE_CIQ" hidden="1">"c4880"</definedName>
    <definedName name="IQ_EBT_SBC_GW_HIGH_EST" hidden="1">"c4356"</definedName>
    <definedName name="IQ_EBT_SBC_GW_HIGH_EST_CIQ" hidden="1">"c4881"</definedName>
    <definedName name="IQ_EBT_SBC_GW_HIGH_GUIDANCE" hidden="1">"c4191"</definedName>
    <definedName name="IQ_EBT_SBC_GW_HIGH_GUIDANCE_CIQ" hidden="1">"c4603"</definedName>
    <definedName name="IQ_EBT_SBC_GW_LOW_EST" hidden="1">"c4357"</definedName>
    <definedName name="IQ_EBT_SBC_GW_LOW_EST_CIQ" hidden="1">"c4882"</definedName>
    <definedName name="IQ_EBT_SBC_GW_LOW_GUIDANCE" hidden="1">"c4231"</definedName>
    <definedName name="IQ_EBT_SBC_GW_LOW_GUIDANCE_CIQ" hidden="1">"c4643"</definedName>
    <definedName name="IQ_EBT_SBC_GW_MEDIAN_EST" hidden="1">"c4358"</definedName>
    <definedName name="IQ_EBT_SBC_GW_MEDIAN_EST_CIQ" hidden="1">"c4883"</definedName>
    <definedName name="IQ_EBT_SBC_GW_NUM_EST" hidden="1">"c4359"</definedName>
    <definedName name="IQ_EBT_SBC_GW_NUM_EST_CIQ" hidden="1">"c4884"</definedName>
    <definedName name="IQ_EBT_SBC_GW_STDDEV_EST" hidden="1">"c4360"</definedName>
    <definedName name="IQ_EBT_SBC_GW_STDDEV_EST_CIQ" hidden="1">"c4885"</definedName>
    <definedName name="IQ_EBT_SBC_HIGH_EST" hidden="1">"c4362"</definedName>
    <definedName name="IQ_EBT_SBC_HIGH_EST_CIQ" hidden="1">"c4887"</definedName>
    <definedName name="IQ_EBT_SBC_HIGH_GUIDANCE" hidden="1">"c4190"</definedName>
    <definedName name="IQ_EBT_SBC_HIGH_GUIDANCE_CIQ" hidden="1">"c4602"</definedName>
    <definedName name="IQ_EBT_SBC_LOW_EST" hidden="1">"c4363"</definedName>
    <definedName name="IQ_EBT_SBC_LOW_EST_CIQ" hidden="1">"c4888"</definedName>
    <definedName name="IQ_EBT_SBC_LOW_GUIDANCE" hidden="1">"c4230"</definedName>
    <definedName name="IQ_EBT_SBC_LOW_GUIDANCE_CIQ" hidden="1">"c4642"</definedName>
    <definedName name="IQ_EBT_SBC_MEDIAN_EST" hidden="1">"c4364"</definedName>
    <definedName name="IQ_EBT_SBC_MEDIAN_EST_CIQ" hidden="1">"c4889"</definedName>
    <definedName name="IQ_EBT_SBC_NUM_EST" hidden="1">"c4365"</definedName>
    <definedName name="IQ_EBT_SBC_NUM_EST_CIQ" hidden="1">"c4890"</definedName>
    <definedName name="IQ_EBT_SBC_STDDEV_EST" hidden="1">"c4366"</definedName>
    <definedName name="IQ_EBT_SBC_STDDEV_EST_CIQ" hidden="1">"c4891"</definedName>
    <definedName name="IQ_EBT_SUBTOTAL_AP" hidden="1">"c8982"</definedName>
    <definedName name="IQ_EBT_UTI" hidden="1">"c390"</definedName>
    <definedName name="IQ_ECO_METRIC_6825_UNUSED" hidden="1">"c6825"</definedName>
    <definedName name="IQ_ECO_METRIC_6825_UNUSED_UNUSED_UNUSED" hidden="1">"c6825"</definedName>
    <definedName name="IQ_ECO_METRIC_6839_UNUSED" hidden="1">"c6839"</definedName>
    <definedName name="IQ_ECO_METRIC_6839_UNUSED_UNUSED_UNUSED" hidden="1">"c6839"</definedName>
    <definedName name="IQ_ECO_METRIC_6896_UNUSED" hidden="1">"c6896"</definedName>
    <definedName name="IQ_ECO_METRIC_6896_UNUSED_UNUSED_UNUSED" hidden="1">"c6896"</definedName>
    <definedName name="IQ_ECO_METRIC_6897_UNUSED" hidden="1">"c6897"</definedName>
    <definedName name="IQ_ECO_METRIC_6897_UNUSED_UNUSED_UNUSED" hidden="1">"c6897"</definedName>
    <definedName name="IQ_ECO_METRIC_6927" hidden="1">"c6927"</definedName>
    <definedName name="IQ_ECO_METRIC_6988_UNUSED" hidden="1">"c6988"</definedName>
    <definedName name="IQ_ECO_METRIC_6988_UNUSED_UNUSED_UNUSED" hidden="1">"c6988"</definedName>
    <definedName name="IQ_ECO_METRIC_7045_UNUSED" hidden="1">"c7045"</definedName>
    <definedName name="IQ_ECO_METRIC_7045_UNUSED_UNUSED_UNUSED" hidden="1">"c7045"</definedName>
    <definedName name="IQ_ECO_METRIC_7059_UNUSED" hidden="1">"c7059"</definedName>
    <definedName name="IQ_ECO_METRIC_7059_UNUSED_UNUSED_UNUSED" hidden="1">"c7059"</definedName>
    <definedName name="IQ_ECO_METRIC_7116_UNUSED" hidden="1">"c7116"</definedName>
    <definedName name="IQ_ECO_METRIC_7116_UNUSED_UNUSED_UNUSED" hidden="1">"c7116"</definedName>
    <definedName name="IQ_ECO_METRIC_7117_UNUSED" hidden="1">"c7117"</definedName>
    <definedName name="IQ_ECO_METRIC_7117_UNUSED_UNUSED_UNUSED" hidden="1">"c7117"</definedName>
    <definedName name="IQ_ECO_METRIC_7147" hidden="1">"c7147"</definedName>
    <definedName name="IQ_ECO_METRIC_7208_UNUSED" hidden="1">"c7208"</definedName>
    <definedName name="IQ_ECO_METRIC_7208_UNUSED_UNUSED_UNUSED" hidden="1">"c7208"</definedName>
    <definedName name="IQ_ECO_METRIC_7265_UNUSED" hidden="1">"c7265"</definedName>
    <definedName name="IQ_ECO_METRIC_7265_UNUSED_UNUSED_UNUSED" hidden="1">"c7265"</definedName>
    <definedName name="IQ_ECO_METRIC_7279_UNUSED" hidden="1">"c7279"</definedName>
    <definedName name="IQ_ECO_METRIC_7279_UNUSED_UNUSED_UNUSED" hidden="1">"c7279"</definedName>
    <definedName name="IQ_ECO_METRIC_7336_UNUSED" hidden="1">"c7336"</definedName>
    <definedName name="IQ_ECO_METRIC_7336_UNUSED_UNUSED_UNUSED" hidden="1">"c7336"</definedName>
    <definedName name="IQ_ECO_METRIC_7337_UNUSED" hidden="1">"c7337"</definedName>
    <definedName name="IQ_ECO_METRIC_7337_UNUSED_UNUSED_UNUSED" hidden="1">"c7337"</definedName>
    <definedName name="IQ_ECO_METRIC_7367" hidden="1">"c7367"</definedName>
    <definedName name="IQ_ECO_METRIC_7428_UNUSED" hidden="1">"c7428"</definedName>
    <definedName name="IQ_ECO_METRIC_7428_UNUSED_UNUSED_UNUSED" hidden="1">"c7428"</definedName>
    <definedName name="IQ_ECO_METRIC_7556_UNUSED" hidden="1">"c7556"</definedName>
    <definedName name="IQ_ECO_METRIC_7556_UNUSED_UNUSED_UNUSED" hidden="1">"c7556"</definedName>
    <definedName name="IQ_ECO_METRIC_7557_UNUSED" hidden="1">"c7557"</definedName>
    <definedName name="IQ_ECO_METRIC_7557_UNUSED_UNUSED_UNUSED" hidden="1">"c7557"</definedName>
    <definedName name="IQ_ECO_METRIC_7587" hidden="1">"c7587"</definedName>
    <definedName name="IQ_ECO_METRIC_7648_UNUSED" hidden="1">"c7648"</definedName>
    <definedName name="IQ_ECO_METRIC_7648_UNUSED_UNUSED_UNUSED" hidden="1">"c7648"</definedName>
    <definedName name="IQ_ECO_METRIC_7704" hidden="1">"c7704"</definedName>
    <definedName name="IQ_ECO_METRIC_7705_UNUSED" hidden="1">"c7705"</definedName>
    <definedName name="IQ_ECO_METRIC_7705_UNUSED_UNUSED_UNUSED" hidden="1">"c7705"</definedName>
    <definedName name="IQ_ECO_METRIC_7706" hidden="1">"c7706"</definedName>
    <definedName name="IQ_ECO_METRIC_7718" hidden="1">"c7718"</definedName>
    <definedName name="IQ_ECO_METRIC_7719_UNUSED" hidden="1">"c7719"</definedName>
    <definedName name="IQ_ECO_METRIC_7719_UNUSED_UNUSED_UNUSED" hidden="1">"c7719"</definedName>
    <definedName name="IQ_ECO_METRIC_7776_UNUSED" hidden="1">"c7776"</definedName>
    <definedName name="IQ_ECO_METRIC_7776_UNUSED_UNUSED_UNUSED" hidden="1">"c7776"</definedName>
    <definedName name="IQ_ECO_METRIC_7777_UNUSED" hidden="1">"c7777"</definedName>
    <definedName name="IQ_ECO_METRIC_7777_UNUSED_UNUSED_UNUSED" hidden="1">"c7777"</definedName>
    <definedName name="IQ_ECO_METRIC_7807" hidden="1">"c7807"</definedName>
    <definedName name="IQ_ECO_METRIC_7811" hidden="1">"c7811"</definedName>
    <definedName name="IQ_ECO_METRIC_7868_UNUSED" hidden="1">"c7868"</definedName>
    <definedName name="IQ_ECO_METRIC_7868_UNUSED_UNUSED_UNUSED" hidden="1">"c7868"</definedName>
    <definedName name="IQ_ECO_METRIC_7873" hidden="1">"c7873"</definedName>
    <definedName name="IQ_ECO_METRIC_7924" hidden="1">"c7924"</definedName>
    <definedName name="IQ_ECO_METRIC_7925_UNUSED" hidden="1">"c7925"</definedName>
    <definedName name="IQ_ECO_METRIC_7925_UNUSED_UNUSED_UNUSED" hidden="1">"c7925"</definedName>
    <definedName name="IQ_ECO_METRIC_7926" hidden="1">"c7926"</definedName>
    <definedName name="IQ_ECO_METRIC_7938" hidden="1">"c7938"</definedName>
    <definedName name="IQ_ECO_METRIC_7939_UNUSED" hidden="1">"c7939"</definedName>
    <definedName name="IQ_ECO_METRIC_7939_UNUSED_UNUSED_UNUSED" hidden="1">"c7939"</definedName>
    <definedName name="IQ_ECO_METRIC_7996_UNUSED" hidden="1">"c7996"</definedName>
    <definedName name="IQ_ECO_METRIC_7996_UNUSED_UNUSED_UNUSED" hidden="1">"c7996"</definedName>
    <definedName name="IQ_ECO_METRIC_7997_UNUSED" hidden="1">"c7997"</definedName>
    <definedName name="IQ_ECO_METRIC_7997_UNUSED_UNUSED_UNUSED" hidden="1">"c7997"</definedName>
    <definedName name="IQ_ECO_METRIC_8027" hidden="1">"c8027"</definedName>
    <definedName name="IQ_ECO_METRIC_8031" hidden="1">"c8031"</definedName>
    <definedName name="IQ_ECO_METRIC_8088_UNUSED" hidden="1">"c8088"</definedName>
    <definedName name="IQ_ECO_METRIC_8088_UNUSED_UNUSED_UNUSED" hidden="1">"c8088"</definedName>
    <definedName name="IQ_ECO_METRIC_8093" hidden="1">"c8093"</definedName>
    <definedName name="IQ_ECO_METRIC_8144" hidden="1">"c8144"</definedName>
    <definedName name="IQ_ECO_METRIC_8145_UNUSED" hidden="1">"c8145"</definedName>
    <definedName name="IQ_ECO_METRIC_8145_UNUSED_UNUSED_UNUSED" hidden="1">"c8145"</definedName>
    <definedName name="IQ_ECO_METRIC_8146" hidden="1">"c8146"</definedName>
    <definedName name="IQ_ECO_METRIC_8158" hidden="1">"c8158"</definedName>
    <definedName name="IQ_ECO_METRIC_8159_UNUSED" hidden="1">"c8159"</definedName>
    <definedName name="IQ_ECO_METRIC_8159_UNUSED_UNUSED_UNUSED" hidden="1">"c8159"</definedName>
    <definedName name="IQ_ECO_METRIC_8216_UNUSED" hidden="1">"c8216"</definedName>
    <definedName name="IQ_ECO_METRIC_8216_UNUSED_UNUSED_UNUSED" hidden="1">"c8216"</definedName>
    <definedName name="IQ_ECO_METRIC_8217_UNUSED" hidden="1">"c8217"</definedName>
    <definedName name="IQ_ECO_METRIC_8217_UNUSED_UNUSED_UNUSED" hidden="1">"c8217"</definedName>
    <definedName name="IQ_ECO_METRIC_8247" hidden="1">"c8247"</definedName>
    <definedName name="IQ_ECO_METRIC_8251" hidden="1">"c8251"</definedName>
    <definedName name="IQ_ECO_METRIC_8308_UNUSED" hidden="1">"c8308"</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6_UNUSED_UNUSED_UNUSED" hidden="1">"c8436"</definedName>
    <definedName name="IQ_ECO_METRIC_8437_UNUSED" hidden="1">"c8437"</definedName>
    <definedName name="IQ_ECO_METRIC_8437_UNUSED_UNUSED_UNUSED" hidden="1">"c8437"</definedName>
    <definedName name="IQ_ECO_METRIC_8467" hidden="1">"c8467"</definedName>
    <definedName name="IQ_ECO_METRIC_8471" hidden="1">"c8471"</definedName>
    <definedName name="IQ_ECO_METRIC_8528_UNUSED" hidden="1">"c8528"</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P" hidden="1">"c8880"</definedName>
    <definedName name="IQ_EPS_AP_ABS" hidden="1">"c8899"</definedName>
    <definedName name="IQ_EPS_EST" hidden="1">"c399"</definedName>
    <definedName name="IQ_EPS_EST_BOTTOM_UP" hidden="1">"c5489"</definedName>
    <definedName name="IQ_EPS_EST_BOTTOM_UP_CIQ" hidden="1">"c12026"</definedName>
    <definedName name="IQ_EPS_EST_CIQ" hidden="1">"c4994"</definedName>
    <definedName name="IQ_EPS_EST_REUT" hidden="1">"c5453"</definedName>
    <definedName name="IQ_EPS_EXCL_GUIDANCE" hidden="1">"c4368"</definedName>
    <definedName name="IQ_EPS_EXCL_GUIDANCE_CIQ" hidden="1">"c4893"</definedName>
    <definedName name="IQ_EPS_EXCL_HIGH_GUIDANCE" hidden="1">"c4369"</definedName>
    <definedName name="IQ_EPS_EXCL_HIGH_GUIDANCE_CIQ" hidden="1">"c4894"</definedName>
    <definedName name="IQ_EPS_EXCL_LOW_GUIDANCE" hidden="1">"c4204"</definedName>
    <definedName name="IQ_EPS_EXCL_LOW_GUIDANCE_CIQ" hidden="1">"c4616"</definedName>
    <definedName name="IQ_EPS_GAAP_GUIDANCE" hidden="1">"c4370"</definedName>
    <definedName name="IQ_EPS_GAAP_GUIDANCE_CIQ" hidden="1">"c4895"</definedName>
    <definedName name="IQ_EPS_GAAP_HIGH_GUIDANCE" hidden="1">"c4371"</definedName>
    <definedName name="IQ_EPS_GAAP_HIGH_GUIDANCE_CIQ" hidden="1">"c4896"</definedName>
    <definedName name="IQ_EPS_GAAP_LOW_GUIDANCE" hidden="1">"c4205"</definedName>
    <definedName name="IQ_EPS_GAAP_LOW_GUIDANCE_CIQ" hidden="1">"c4617"</definedName>
    <definedName name="IQ_EPS_GW_ACT_OR_EST" hidden="1">"c2223"</definedName>
    <definedName name="IQ_EPS_GW_ACT_OR_EST_CIQ" hidden="1">"c5066"</definedName>
    <definedName name="IQ_EPS_GW_EST" hidden="1">"c1737"</definedName>
    <definedName name="IQ_EPS_GW_EST_BOTTOM_UP" hidden="1">"c5491"</definedName>
    <definedName name="IQ_EPS_GW_EST_BOTTOM_UP_CIQ" hidden="1">"c12028"</definedName>
    <definedName name="IQ_EPS_GW_EST_CIQ" hidden="1">"c4723"</definedName>
    <definedName name="IQ_EPS_GW_EST_REUT" hidden="1">"c5389"</definedName>
    <definedName name="IQ_EPS_GW_GUIDANCE" hidden="1">"c4372"</definedName>
    <definedName name="IQ_EPS_GW_GUIDANCE_CIQ" hidden="1">"c4897"</definedName>
    <definedName name="IQ_EPS_GW_HIGH_EST" hidden="1">"c1739"</definedName>
    <definedName name="IQ_EPS_GW_HIGH_EST_CIQ" hidden="1">"c4725"</definedName>
    <definedName name="IQ_EPS_GW_HIGH_EST_REUT" hidden="1">"c5391"</definedName>
    <definedName name="IQ_EPS_GW_HIGH_GUIDANCE" hidden="1">"c4373"</definedName>
    <definedName name="IQ_EPS_GW_HIGH_GUIDANCE_CIQ" hidden="1">"c4898"</definedName>
    <definedName name="IQ_EPS_GW_LOW_EST" hidden="1">"c1740"</definedName>
    <definedName name="IQ_EPS_GW_LOW_EST_CIQ" hidden="1">"c4726"</definedName>
    <definedName name="IQ_EPS_GW_LOW_EST_REUT" hidden="1">"c5392"</definedName>
    <definedName name="IQ_EPS_GW_LOW_GUIDANCE" hidden="1">"c4206"</definedName>
    <definedName name="IQ_EPS_GW_LOW_GUIDANCE_CIQ" hidden="1">"c4618"</definedName>
    <definedName name="IQ_EPS_GW_MEDIAN_EST" hidden="1">"c1738"</definedName>
    <definedName name="IQ_EPS_GW_MEDIAN_EST_CIQ" hidden="1">"c4724"</definedName>
    <definedName name="IQ_EPS_GW_MEDIAN_EST_REUT" hidden="1">"c5390"</definedName>
    <definedName name="IQ_EPS_GW_NUM_EST" hidden="1">"c1741"</definedName>
    <definedName name="IQ_EPS_GW_NUM_EST_CIQ" hidden="1">"c4727"</definedName>
    <definedName name="IQ_EPS_GW_NUM_EST_REUT" hidden="1">"c5393"</definedName>
    <definedName name="IQ_EPS_GW_STDDEV_EST" hidden="1">"c1742"</definedName>
    <definedName name="IQ_EPS_GW_STDDEV_EST_CIQ" hidden="1">"c4728"</definedName>
    <definedName name="IQ_EPS_GW_STDDEV_EST_REUT" hidden="1">"c5394"</definedName>
    <definedName name="IQ_EPS_HIGH_EST" hidden="1">"c400"</definedName>
    <definedName name="IQ_EPS_HIGH_EST_CIQ" hidden="1">"c4995"</definedName>
    <definedName name="IQ_EPS_HIGH_EST_REUT" hidden="1">"c5454"</definedName>
    <definedName name="IQ_EPS_LOW_EST" hidden="1">"c401"</definedName>
    <definedName name="IQ_EPS_LOW_EST_CIQ" hidden="1">"c4996"</definedName>
    <definedName name="IQ_EPS_LOW_EST_REUT" hidden="1">"c5455"</definedName>
    <definedName name="IQ_EPS_MEDIAN_EST" hidden="1">"c1661"</definedName>
    <definedName name="IQ_EPS_MEDIAN_EST_CIQ" hidden="1">"c4997"</definedName>
    <definedName name="IQ_EPS_MEDIAN_EST_REUT" hidden="1">"c5456"</definedName>
    <definedName name="IQ_EPS_NAME_AP" hidden="1">"c8918"</definedName>
    <definedName name="IQ_EPS_NAME_AP_ABS" hidden="1">"c8937"</definedName>
    <definedName name="IQ_EPS_NORM" hidden="1">"c1902"</definedName>
    <definedName name="IQ_EPS_NORM_EST" hidden="1">"c2226"</definedName>
    <definedName name="IQ_EPS_NORM_EST_BOTTOM_UP" hidden="1">"c5490"</definedName>
    <definedName name="IQ_EPS_NORM_EST_BOTTOM_UP_CIQ" hidden="1">"c12027"</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REPORT_ACT_OR_EST" hidden="1">"c2224"</definedName>
    <definedName name="IQ_EPS_REPORT_ACT_OR_EST_CIQ" hidden="1">"c5067"</definedName>
    <definedName name="IQ_EPS_REPORTED_EST" hidden="1">"c1744"</definedName>
    <definedName name="IQ_EPS_REPORTED_EST_BOTTOM_UP" hidden="1">"c5492"</definedName>
    <definedName name="IQ_EPS_REPORTED_EST_BOTTOM_UP_CIQ" hidden="1">"c12029"</definedName>
    <definedName name="IQ_EPS_REPORTED_EST_CIQ" hidden="1">"c4730"</definedName>
    <definedName name="IQ_EPS_REPORTED_EST_REUT" hidden="1">"c5396"</definedName>
    <definedName name="IQ_EPS_REPORTED_HIGH_EST" hidden="1">"c1746"</definedName>
    <definedName name="IQ_EPS_REPORTED_HIGH_EST_CIQ" hidden="1">"c4732"</definedName>
    <definedName name="IQ_EPS_REPORTED_HIGH_EST_REUT" hidden="1">"c5398"</definedName>
    <definedName name="IQ_EPS_REPORTED_LOW_EST" hidden="1">"c1747"</definedName>
    <definedName name="IQ_EPS_REPORTED_LOW_EST_CIQ" hidden="1">"c4733"</definedName>
    <definedName name="IQ_EPS_REPORTED_LOW_EST_REUT" hidden="1">"c5399"</definedName>
    <definedName name="IQ_EPS_REPORTED_MEDIAN_EST" hidden="1">"c1745"</definedName>
    <definedName name="IQ_EPS_REPORTED_MEDIAN_EST_CIQ" hidden="1">"c4731"</definedName>
    <definedName name="IQ_EPS_REPORTED_MEDIAN_EST_REUT" hidden="1">"c5397"</definedName>
    <definedName name="IQ_EPS_REPORTED_NUM_EST" hidden="1">"c1748"</definedName>
    <definedName name="IQ_EPS_REPORTED_NUM_EST_CIQ" hidden="1">"c4734"</definedName>
    <definedName name="IQ_EPS_REPORTED_NUM_EST_REUT" hidden="1">"c5400"</definedName>
    <definedName name="IQ_EPS_REPORTED_STDDEV_EST" hidden="1">"c1749"</definedName>
    <definedName name="IQ_EPS_REPORTED_STDDEV_EST_CIQ" hidden="1">"c4735"</definedName>
    <definedName name="IQ_EPS_REPORTED_STDDEV_EST_REUT" hidden="1">"c5401"</definedName>
    <definedName name="IQ_EPS_SBC_ACT_OR_EST" hidden="1">"c4376"</definedName>
    <definedName name="IQ_EPS_SBC_ACT_OR_EST_CIQ" hidden="1">"c4901"</definedName>
    <definedName name="IQ_EPS_SBC_EST" hidden="1">"c4375"</definedName>
    <definedName name="IQ_EPS_SBC_EST_CIQ" hidden="1">"c4900"</definedName>
    <definedName name="IQ_EPS_SBC_GUIDANCE" hidden="1">"c4377"</definedName>
    <definedName name="IQ_EPS_SBC_GUIDANCE_CIQ" hidden="1">"c4902"</definedName>
    <definedName name="IQ_EPS_SBC_GW_ACT_OR_EST" hidden="1">"c4380"</definedName>
    <definedName name="IQ_EPS_SBC_GW_ACT_OR_EST_CIQ" hidden="1">"c4905"</definedName>
    <definedName name="IQ_EPS_SBC_GW_EST" hidden="1">"c4379"</definedName>
    <definedName name="IQ_EPS_SBC_GW_EST_CIQ" hidden="1">"c4904"</definedName>
    <definedName name="IQ_EPS_SBC_GW_GUIDANCE" hidden="1">"c4381"</definedName>
    <definedName name="IQ_EPS_SBC_GW_GUIDANCE_CIQ" hidden="1">"c4906"</definedName>
    <definedName name="IQ_EPS_SBC_GW_HIGH_EST" hidden="1">"c4382"</definedName>
    <definedName name="IQ_EPS_SBC_GW_HIGH_EST_CIQ" hidden="1">"c4907"</definedName>
    <definedName name="IQ_EPS_SBC_GW_HIGH_GUIDANCE" hidden="1">"c4189"</definedName>
    <definedName name="IQ_EPS_SBC_GW_HIGH_GUIDANCE_CIQ" hidden="1">"c4601"</definedName>
    <definedName name="IQ_EPS_SBC_GW_LOW_EST" hidden="1">"c4383"</definedName>
    <definedName name="IQ_EPS_SBC_GW_LOW_EST_CIQ" hidden="1">"c4908"</definedName>
    <definedName name="IQ_EPS_SBC_GW_LOW_GUIDANCE" hidden="1">"c4229"</definedName>
    <definedName name="IQ_EPS_SBC_GW_LOW_GUIDANCE_CIQ" hidden="1">"c4641"</definedName>
    <definedName name="IQ_EPS_SBC_GW_MEDIAN_EST" hidden="1">"c4384"</definedName>
    <definedName name="IQ_EPS_SBC_GW_MEDIAN_EST_CIQ" hidden="1">"c4909"</definedName>
    <definedName name="IQ_EPS_SBC_GW_NUM_EST" hidden="1">"c4385"</definedName>
    <definedName name="IQ_EPS_SBC_GW_NUM_EST_CIQ" hidden="1">"c4910"</definedName>
    <definedName name="IQ_EPS_SBC_GW_STDDEV_EST" hidden="1">"c4386"</definedName>
    <definedName name="IQ_EPS_SBC_GW_STDDEV_EST_CIQ" hidden="1">"c4911"</definedName>
    <definedName name="IQ_EPS_SBC_HIGH_EST" hidden="1">"c4388"</definedName>
    <definedName name="IQ_EPS_SBC_HIGH_EST_CIQ" hidden="1">"c4913"</definedName>
    <definedName name="IQ_EPS_SBC_HIGH_GUIDANCE" hidden="1">"c4188"</definedName>
    <definedName name="IQ_EPS_SBC_HIGH_GUIDANCE_CIQ" hidden="1">"c4600"</definedName>
    <definedName name="IQ_EPS_SBC_LOW_EST" hidden="1">"c4389"</definedName>
    <definedName name="IQ_EPS_SBC_LOW_EST_CIQ" hidden="1">"c4914"</definedName>
    <definedName name="IQ_EPS_SBC_LOW_GUIDANCE" hidden="1">"c4228"</definedName>
    <definedName name="IQ_EPS_SBC_LOW_GUIDANCE_CIQ" hidden="1">"c4640"</definedName>
    <definedName name="IQ_EPS_SBC_MEDIAN_EST" hidden="1">"c4390"</definedName>
    <definedName name="IQ_EPS_SBC_MEDIAN_EST_CIQ" hidden="1">"c4915"</definedName>
    <definedName name="IQ_EPS_SBC_NUM_EST" hidden="1">"c4391"</definedName>
    <definedName name="IQ_EPS_SBC_NUM_EST_CIQ" hidden="1">"c4916"</definedName>
    <definedName name="IQ_EPS_SBC_STDDEV_EST" hidden="1">"c4392"</definedName>
    <definedName name="IQ_EPS_SBC_STDDEV_EST_CIQ" hidden="1">"c4917"</definedName>
    <definedName name="IQ_EPS_STDDEV_EST" hidden="1">"c403"</definedName>
    <definedName name="IQ_EPS_STDDEV_EST_CIQ" hidden="1">"c4993"</definedName>
    <definedName name="IQ_EPS_STDDEV_EST_REUT" hidden="1">"c5452"</definedName>
    <definedName name="IQ_EQUITY_AFFIL" hidden="1">"c1451"</definedName>
    <definedName name="IQ_EQUITY_AP" hidden="1">"c8887"</definedName>
    <definedName name="IQ_EQUITY_AP_ABS" hidden="1">"c8906"</definedName>
    <definedName name="IQ_EQUITY_CAPITAL_ASSETS_FDIC" hidden="1">"c6744"</definedName>
    <definedName name="IQ_EQUITY_FDIC" hidden="1">"c6353"</definedName>
    <definedName name="IQ_EQUITY_METHOD" hidden="1">"c404"</definedName>
    <definedName name="IQ_EQUITY_NAME_AP" hidden="1">"c8925"</definedName>
    <definedName name="IQ_EQUITY_NAME_AP_ABS" hidden="1">"c8944"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BV" hidden="1">"c5630"</definedName>
    <definedName name="IQ_EST_ACT_BV_CIQ" hidden="1">"c4743"</definedName>
    <definedName name="IQ_EST_ACT_BV_SHARE" hidden="1">"c3549"</definedName>
    <definedName name="IQ_EST_ACT_BV_SHARE_CIQ" hidden="1">"c3806"</definedName>
    <definedName name="IQ_EST_ACT_CAPEX" hidden="1">"c3546"</definedName>
    <definedName name="IQ_EST_ACT_CAPEX_CIQ" hidden="1">"c3813"</definedName>
    <definedName name="IQ_EST_ACT_CASH_EPS" hidden="1">"c5637"</definedName>
    <definedName name="IQ_EST_ACT_CASH_FLOW" hidden="1">"c4394"</definedName>
    <definedName name="IQ_EST_ACT_CASH_FLOW_CIQ" hidden="1">"c4919"</definedName>
    <definedName name="IQ_EST_ACT_CASH_OPER" hidden="1">"c4395"</definedName>
    <definedName name="IQ_EST_ACT_CASH_OPER_CIQ" hidden="1">"c4920"</definedName>
    <definedName name="IQ_EST_ACT_CFPS" hidden="1">"c1673"</definedName>
    <definedName name="IQ_EST_ACT_CFPS_CIQ" hidden="1">"c3681"</definedName>
    <definedName name="IQ_EST_ACT_DISTRIBUTABLE_CASH" hidden="1">"c4396"</definedName>
    <definedName name="IQ_EST_ACT_DISTRIBUTABLE_CASH_CIQ" hidden="1">"c4921"</definedName>
    <definedName name="IQ_EST_ACT_DISTRIBUTABLE_CASH_SHARE" hidden="1">"c4397"</definedName>
    <definedName name="IQ_EST_ACT_DISTRIBUTABLE_CASH_SHARE_CIQ" hidden="1">"c4922"</definedName>
    <definedName name="IQ_EST_ACT_DPS" hidden="1">"c1680"</definedName>
    <definedName name="IQ_EST_ACT_DPS_CIQ" hidden="1">"c3688"</definedName>
    <definedName name="IQ_EST_ACT_EBIT" hidden="1">"c1687"</definedName>
    <definedName name="IQ_EST_ACT_EBIT_CIQ" hidden="1">"c4680"</definedName>
    <definedName name="IQ_EST_ACT_EBIT_GW" hidden="1">"c4398"</definedName>
    <definedName name="IQ_EST_ACT_EBIT_GW_CIQ" hidden="1">"c4923"</definedName>
    <definedName name="IQ_EST_ACT_EBIT_SBC" hidden="1">"c4399"</definedName>
    <definedName name="IQ_EST_ACT_EBIT_SBC_CIQ" hidden="1">"c4924"</definedName>
    <definedName name="IQ_EST_ACT_EBIT_SBC_GW" hidden="1">"c4400"</definedName>
    <definedName name="IQ_EST_ACT_EBIT_SBC_GW_CIQ" hidden="1">"c4925"</definedName>
    <definedName name="IQ_EST_ACT_EBITDA" hidden="1">"c1664"</definedName>
    <definedName name="IQ_EST_ACT_EBITDA_CIQ" hidden="1">"c3667"</definedName>
    <definedName name="IQ_EST_ACT_EBITDA_SBC" hidden="1">"c4401"</definedName>
    <definedName name="IQ_EST_ACT_EBITDA_SBC_CIQ" hidden="1">"c4926"</definedName>
    <definedName name="IQ_EST_ACT_EBT_SBC" hidden="1">"c4402"</definedName>
    <definedName name="IQ_EST_ACT_EBT_SBC_CIQ" hidden="1">"c4927"</definedName>
    <definedName name="IQ_EST_ACT_EBT_SBC_GW" hidden="1">"c4403"</definedName>
    <definedName name="IQ_EST_ACT_EBT_SBC_GW_CIQ" hidden="1">"c4928"</definedName>
    <definedName name="IQ_EST_ACT_EPS" hidden="1">"c1648"</definedName>
    <definedName name="IQ_EST_ACT_EPS_CIQ" hidden="1">"c4998"</definedName>
    <definedName name="IQ_EST_ACT_EPS_GW" hidden="1">"c1743"</definedName>
    <definedName name="IQ_EST_ACT_EPS_GW_CIQ" hidden="1">"c4729"</definedName>
    <definedName name="IQ_EST_ACT_EPS_GW_REUT" hidden="1">"c5395"</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ACT_EPS_SBC" hidden="1">"c4404"</definedName>
    <definedName name="IQ_EST_ACT_EPS_SBC_CIQ" hidden="1">"c4929"</definedName>
    <definedName name="IQ_EST_ACT_EPS_SBC_GW" hidden="1">"c4405"</definedName>
    <definedName name="IQ_EST_ACT_EPS_SBC_GW_CIQ" hidden="1">"c4930"</definedName>
    <definedName name="IQ_EST_ACT_FFO" hidden="1">"c1666"</definedName>
    <definedName name="IQ_EST_ACT_FFO_ADJ" hidden="1">"c4406"</definedName>
    <definedName name="IQ_EST_ACT_FFO_ADJ_CIQ" hidden="1">"c4931"</definedName>
    <definedName name="IQ_EST_ACT_FFO_CIQ" hidden="1">"c3674"</definedName>
    <definedName name="IQ_EST_ACT_FFO_SHARE" hidden="1">"c4407"</definedName>
    <definedName name="IQ_EST_ACT_FFO_SHARE_CIQ" hidden="1">"c4932"</definedName>
    <definedName name="IQ_EST_ACT_GROSS_MARGIN" hidden="1">"c5553"</definedName>
    <definedName name="IQ_EST_ACT_MAINT_CAPEX" hidden="1">"c4408"</definedName>
    <definedName name="IQ_EST_ACT_MAINT_CAPEX_CIQ" hidden="1">"c4933"</definedName>
    <definedName name="IQ_EST_ACT_NAV" hidden="1">"c1757"</definedName>
    <definedName name="IQ_EST_ACT_NAV_SHARE" hidden="1">"c5608"</definedName>
    <definedName name="IQ_EST_ACT_NAV_SHARE_CIQ" hidden="1">"c12031"</definedName>
    <definedName name="IQ_EST_ACT_NET_DEBT" hidden="1">"c3545"</definedName>
    <definedName name="IQ_EST_ACT_NET_DEBT_CIQ" hidden="1">"c3820"</definedName>
    <definedName name="IQ_EST_ACT_NI" hidden="1">"c1722"</definedName>
    <definedName name="IQ_EST_ACT_NI_CIQ" hidden="1">"c4708"</definedName>
    <definedName name="IQ_EST_ACT_NI_GW_CIQ" hidden="1">"c4715"</definedName>
    <definedName name="IQ_EST_ACT_NI_REPORTED" hidden="1">"c1736"</definedName>
    <definedName name="IQ_EST_ACT_NI_REPORTED_CIQ" hidden="1">"c4722"</definedName>
    <definedName name="IQ_EST_ACT_NI_SBC" hidden="1">"c4409"</definedName>
    <definedName name="IQ_EST_ACT_NI_SBC_CIQ" hidden="1">"c4934"</definedName>
    <definedName name="IQ_EST_ACT_NI_SBC_GW" hidden="1">"c4410"</definedName>
    <definedName name="IQ_EST_ACT_NI_SBC_GW_CIQ" hidden="1">"c4935"</definedName>
    <definedName name="IQ_EST_ACT_OPER_INC" hidden="1">"c1694"</definedName>
    <definedName name="IQ_EST_ACT_OPER_INC_CIQ" hidden="1">"c12016"</definedName>
    <definedName name="IQ_EST_ACT_PRETAX_GW_INC" hidden="1">"c1708"</definedName>
    <definedName name="IQ_EST_ACT_PRETAX_GW_INC_CIQ" hidden="1">"c4694"</definedName>
    <definedName name="IQ_EST_ACT_PRETAX_INC" hidden="1">"c1701"</definedName>
    <definedName name="IQ_EST_ACT_PRETAX_INC_CIQ" hidden="1">"c4687"</definedName>
    <definedName name="IQ_EST_ACT_PRETAX_REPORT_INC" hidden="1">"c1715"</definedName>
    <definedName name="IQ_EST_ACT_PRETAX_REPORT_INC_CIQ" hidden="1">"c4701"</definedName>
    <definedName name="IQ_EST_ACT_RECURRING_PROFIT" hidden="1">"c4411"</definedName>
    <definedName name="IQ_EST_ACT_RECURRING_PROFIT_CIQ" hidden="1">"c4936"</definedName>
    <definedName name="IQ_EST_ACT_RECURRING_PROFIT_SHARE" hidden="1">"c4412"</definedName>
    <definedName name="IQ_EST_ACT_RECURRING_PROFIT_SHARE_CIQ" hidden="1">"c4937"</definedName>
    <definedName name="IQ_EST_ACT_RETURN_ASSETS" hidden="1">"c3547"</definedName>
    <definedName name="IQ_EST_ACT_RETURN_EQUITY" hidden="1">"c3548"</definedName>
    <definedName name="IQ_EST_ACT_REV" hidden="1">"c2113"</definedName>
    <definedName name="IQ_EST_ACT_REV_CIQ" hidden="1">"c3666"</definedName>
    <definedName name="IQ_EST_BV_SHARE_DIFF" hidden="1">"c4147"</definedName>
    <definedName name="IQ_EST_BV_SHARE_DIFF_CIQ" hidden="1">"c4559"</definedName>
    <definedName name="IQ_EST_BV_SHARE_SURPRISE_PERCENT" hidden="1">"c4148"</definedName>
    <definedName name="IQ_EST_BV_SHARE_SURPRISE_PERCENT_CIQ" hidden="1">"c4560"</definedName>
    <definedName name="IQ_EST_CAPEX_DIFF" hidden="1">"c4149"</definedName>
    <definedName name="IQ_EST_CAPEX_DIFF_CIQ" hidden="1">"c4561"</definedName>
    <definedName name="IQ_EST_CAPEX_GROWTH_1YR" hidden="1">"c3588"</definedName>
    <definedName name="IQ_EST_CAPEX_GROWTH_1YR_CIQ" hidden="1">"c4972"</definedName>
    <definedName name="IQ_EST_CAPEX_GROWTH_2YR" hidden="1">"c3589"</definedName>
    <definedName name="IQ_EST_CAPEX_GROWTH_2YR_CIQ" hidden="1">"c4973"</definedName>
    <definedName name="IQ_EST_CAPEX_GROWTH_Q_1YR" hidden="1">"c3590"</definedName>
    <definedName name="IQ_EST_CAPEX_GROWTH_Q_1YR_CIQ" hidden="1">"c4974"</definedName>
    <definedName name="IQ_EST_CAPEX_SEQ_GROWTH_Q" hidden="1">"c3591"</definedName>
    <definedName name="IQ_EST_CAPEX_SEQ_GROWTH_Q_CIQ" hidden="1">"c4975"</definedName>
    <definedName name="IQ_EST_CAPEX_SURPRISE_PERCENT" hidden="1">"c4151"</definedName>
    <definedName name="IQ_EST_CAPEX_SURPRISE_PERCENT_CIQ" hidden="1">"c4563"</definedName>
    <definedName name="IQ_EST_CASH_FLOW_DIFF" hidden="1">"c4152"</definedName>
    <definedName name="IQ_EST_CASH_FLOW_DIFF_CIQ" hidden="1">"c4564"</definedName>
    <definedName name="IQ_EST_CASH_FLOW_SURPRISE_PERCENT" hidden="1">"c4161"</definedName>
    <definedName name="IQ_EST_CASH_FLOW_SURPRISE_PERCENT_CIQ" hidden="1">"c4573"</definedName>
    <definedName name="IQ_EST_CASH_OPER_DIFF" hidden="1">"c4162"</definedName>
    <definedName name="IQ_EST_CASH_OPER_DIFF_CIQ" hidden="1">"c4574"</definedName>
    <definedName name="IQ_EST_CASH_OPER_SURPRISE_PERCENT" hidden="1">"c4248"</definedName>
    <definedName name="IQ_EST_CASH_OPER_SURPRISE_PERCENT_CIQ" hidden="1">"c4774"</definedName>
    <definedName name="IQ_EST_CFPS_DIFF" hidden="1">"c1871"</definedName>
    <definedName name="IQ_EST_CFPS_DIFF_CIQ" hidden="1">"c3723"</definedName>
    <definedName name="IQ_EST_CFPS_GROWTH_1YR" hidden="1">"c1774"</definedName>
    <definedName name="IQ_EST_CFPS_GROWTH_1YR_CIQ" hidden="1">"c3709"</definedName>
    <definedName name="IQ_EST_CFPS_GROWTH_2YR" hidden="1">"c1775"</definedName>
    <definedName name="IQ_EST_CFPS_GROWTH_2YR_CIQ" hidden="1">"c3710"</definedName>
    <definedName name="IQ_EST_CFPS_GROWTH_Q_1YR" hidden="1">"c1776"</definedName>
    <definedName name="IQ_EST_CFPS_GROWTH_Q_1YR_CIQ" hidden="1">"c3711"</definedName>
    <definedName name="IQ_EST_CFPS_SEQ_GROWTH_Q" hidden="1">"c1777"</definedName>
    <definedName name="IQ_EST_CFPS_SEQ_GROWTH_Q_CIQ" hidden="1">"c3712"</definedName>
    <definedName name="IQ_EST_CFPS_SURPRISE_PERCENT" hidden="1">"c1872"</definedName>
    <definedName name="IQ_EST_CFPS_SURPRISE_PERCENT_CIQ" hidden="1">"c3724"</definedName>
    <definedName name="IQ_EST_CURRENCY" hidden="1">"c2140"</definedName>
    <definedName name="IQ_EST_CURRENCY_CIQ" hidden="1">"c4769"</definedName>
    <definedName name="IQ_EST_CURRENCY_REUT" hidden="1">"c5437"</definedName>
    <definedName name="IQ_EST_DATE" hidden="1">"c1634"</definedName>
    <definedName name="IQ_EST_DATE_CIQ" hidden="1">"c4770"</definedName>
    <definedName name="IQ_EST_DATE_REUT" hidden="1">"c5438"</definedName>
    <definedName name="IQ_EST_DISTRIBUTABLE_CASH_DIFF" hidden="1">"c4276"</definedName>
    <definedName name="IQ_EST_DISTRIBUTABLE_CASH_DIFF_CIQ" hidden="1">"c4801"</definedName>
    <definedName name="IQ_EST_DISTRIBUTABLE_CASH_GROWTH_1YR" hidden="1">"c4413"</definedName>
    <definedName name="IQ_EST_DISTRIBUTABLE_CASH_GROWTH_1YR_CIQ" hidden="1">"c4938"</definedName>
    <definedName name="IQ_EST_DISTRIBUTABLE_CASH_GROWTH_2YR" hidden="1">"c4414"</definedName>
    <definedName name="IQ_EST_DISTRIBUTABLE_CASH_GROWTH_2YR_CIQ" hidden="1">"c4939"</definedName>
    <definedName name="IQ_EST_DISTRIBUTABLE_CASH_GROWTH_Q_1YR" hidden="1">"c4415"</definedName>
    <definedName name="IQ_EST_DISTRIBUTABLE_CASH_GROWTH_Q_1YR_CIQ" hidden="1">"c4940"</definedName>
    <definedName name="IQ_EST_DISTRIBUTABLE_CASH_SEQ_GROWTH_Q" hidden="1">"c4416"</definedName>
    <definedName name="IQ_EST_DISTRIBUTABLE_CASH_SEQ_GROWTH_Q_CIQ" hidden="1">"c4941"</definedName>
    <definedName name="IQ_EST_DISTRIBUTABLE_CASH_SHARE_DIFF" hidden="1">"c4284"</definedName>
    <definedName name="IQ_EST_DISTRIBUTABLE_CASH_SHARE_DIFF_CIQ" hidden="1">"c4809"</definedName>
    <definedName name="IQ_EST_DISTRIBUTABLE_CASH_SHARE_GROWTH_1YR" hidden="1">"c4417"</definedName>
    <definedName name="IQ_EST_DISTRIBUTABLE_CASH_SHARE_GROWTH_1YR_CIQ" hidden="1">"c4942"</definedName>
    <definedName name="IQ_EST_DISTRIBUTABLE_CASH_SHARE_GROWTH_2YR" hidden="1">"c4418"</definedName>
    <definedName name="IQ_EST_DISTRIBUTABLE_CASH_SHARE_GROWTH_2YR_CIQ" hidden="1">"c4943"</definedName>
    <definedName name="IQ_EST_DISTRIBUTABLE_CASH_SHARE_GROWTH_Q_1YR" hidden="1">"c4419"</definedName>
    <definedName name="IQ_EST_DISTRIBUTABLE_CASH_SHARE_GROWTH_Q_1YR_CIQ" hidden="1">"c4944"</definedName>
    <definedName name="IQ_EST_DISTRIBUTABLE_CASH_SHARE_SEQ_GROWTH_Q" hidden="1">"c4420"</definedName>
    <definedName name="IQ_EST_DISTRIBUTABLE_CASH_SHARE_SEQ_GROWTH_Q_CIQ" hidden="1">"c4945"</definedName>
    <definedName name="IQ_EST_DISTRIBUTABLE_CASH_SHARE_SURPRISE_PERCENT" hidden="1">"c4293"</definedName>
    <definedName name="IQ_EST_DISTRIBUTABLE_CASH_SHARE_SURPRISE_PERCENT_CIQ" hidden="1">"c4818"</definedName>
    <definedName name="IQ_EST_DISTRIBUTABLE_CASH_SURPRISE_PERCENT" hidden="1">"c4295"</definedName>
    <definedName name="IQ_EST_DISTRIBUTABLE_CASH_SURPRISE_PERCENT_CIQ" hidden="1">"c4820"</definedName>
    <definedName name="IQ_EST_DPS_DIFF" hidden="1">"c1873"</definedName>
    <definedName name="IQ_EST_DPS_DIFF_CIQ" hidden="1">"c3725"</definedName>
    <definedName name="IQ_EST_DPS_GROWTH_1YR" hidden="1">"c1778"</definedName>
    <definedName name="IQ_EST_DPS_GROWTH_1YR_CIQ" hidden="1">"c3713"</definedName>
    <definedName name="IQ_EST_DPS_GROWTH_2YR" hidden="1">"c1779"</definedName>
    <definedName name="IQ_EST_DPS_GROWTH_2YR_CIQ" hidden="1">"c3714"</definedName>
    <definedName name="IQ_EST_DPS_GROWTH_Q_1YR" hidden="1">"c1780"</definedName>
    <definedName name="IQ_EST_DPS_GROWTH_Q_1YR_CIQ" hidden="1">"c3715"</definedName>
    <definedName name="IQ_EST_DPS_SEQ_GROWTH_Q" hidden="1">"c1781"</definedName>
    <definedName name="IQ_EST_DPS_SEQ_GROWTH_Q_CIQ" hidden="1">"c3716"</definedName>
    <definedName name="IQ_EST_DPS_SURPRISE_PERCENT" hidden="1">"c1874"</definedName>
    <definedName name="IQ_EST_DPS_SURPRISE_PERCENT_CIQ" hidden="1">"c3726"</definedName>
    <definedName name="IQ_EST_EBIT_DIFF" hidden="1">"c1875"</definedName>
    <definedName name="IQ_EST_EBIT_DIFF_CIQ" hidden="1">"c4747"</definedName>
    <definedName name="IQ_EST_EBIT_GW_DIFF" hidden="1">"c4304"</definedName>
    <definedName name="IQ_EST_EBIT_GW_DIFF_CIQ" hidden="1">"c4829"</definedName>
    <definedName name="IQ_EST_EBIT_GW_SURPRISE_PERCENT" hidden="1">"c4313"</definedName>
    <definedName name="IQ_EST_EBIT_GW_SURPRISE_PERCENT_CIQ" hidden="1">"c4838"</definedName>
    <definedName name="IQ_EST_EBIT_SBC_DIFF" hidden="1">"c4314"</definedName>
    <definedName name="IQ_EST_EBIT_SBC_DIFF_CIQ" hidden="1">"c4839"</definedName>
    <definedName name="IQ_EST_EBIT_SBC_GW_DIFF" hidden="1">"c4318"</definedName>
    <definedName name="IQ_EST_EBIT_SBC_GW_DIFF_CIQ" hidden="1">"c4843"</definedName>
    <definedName name="IQ_EST_EBIT_SBC_GW_SURPRISE_PERCENT" hidden="1">"c4327"</definedName>
    <definedName name="IQ_EST_EBIT_SBC_GW_SURPRISE_PERCENT_CIQ" hidden="1">"c4852"</definedName>
    <definedName name="IQ_EST_EBIT_SBC_SURPRISE_PERCENT" hidden="1">"c4333"</definedName>
    <definedName name="IQ_EST_EBIT_SBC_SURPRISE_PERCENT_CIQ" hidden="1">"c4858"</definedName>
    <definedName name="IQ_EST_EBIT_SURPRISE_PERCENT" hidden="1">"c1876"</definedName>
    <definedName name="IQ_EST_EBIT_SURPRISE_PERCENT_CIQ" hidden="1">"c4748"</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 hidden="1">"c4335"</definedName>
    <definedName name="IQ_EST_EBITDA_SBC_DIFF_CIQ" hidden="1">"c4860"</definedName>
    <definedName name="IQ_EST_EBITDA_SBC_SURPRISE_PERCENT" hidden="1">"c4344"</definedName>
    <definedName name="IQ_EST_EBITDA_SBC_SURPRISE_PERCENT_CIQ" hidden="1">"c4869"</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 hidden="1">"c4348"</definedName>
    <definedName name="IQ_EST_EBT_SBC_DIFF_CIQ" hidden="1">"c4873"</definedName>
    <definedName name="IQ_EST_EBT_SBC_GW_DIFF" hidden="1">"c4352"</definedName>
    <definedName name="IQ_EST_EBT_SBC_GW_DIFF_CIQ" hidden="1">"c4877"</definedName>
    <definedName name="IQ_EST_EBT_SBC_GW_SURPRISE_PERCENT" hidden="1">"c4361"</definedName>
    <definedName name="IQ_EST_EBT_SBC_GW_SURPRISE_PERCENT_CIQ" hidden="1">"c4886"</definedName>
    <definedName name="IQ_EST_EBT_SBC_SURPRISE_PERCENT" hidden="1">"c4367"</definedName>
    <definedName name="IQ_EST_EBT_SBC_SURPRISE_PERCENT_CIQ" hidden="1">"c4892"</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1YR_REUT" hidden="1">"c3646"</definedName>
    <definedName name="IQ_EST_EPS_GROWTH_2YR" hidden="1">"c1637"</definedName>
    <definedName name="IQ_EST_EPS_GROWTH_2YR_CIQ" hidden="1">"c3689"</definedName>
    <definedName name="IQ_EST_EPS_GROWTH_5YR" hidden="1">"c1655"</definedName>
    <definedName name="IQ_EST_EPS_GROWTH_5YR_BOTTOM_UP" hidden="1">"c5487"</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REUT" hidden="1">"c3633"</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ROWTH_Q_1YR_REUT" hidden="1">"c5410"</definedName>
    <definedName name="IQ_EST_EPS_GW_DIFF" hidden="1">"c1891"</definedName>
    <definedName name="IQ_EST_EPS_GW_DIFF_CIQ" hidden="1">"c4761"</definedName>
    <definedName name="IQ_EST_EPS_GW_DIFF_REUT" hidden="1">"c5429"</definedName>
    <definedName name="IQ_EST_EPS_GW_SURPRISE_PERCENT" hidden="1">"c1892"</definedName>
    <definedName name="IQ_EST_EPS_GW_SURPRISE_PERCENT_CIQ" hidden="1">"c4762"</definedName>
    <definedName name="IQ_EST_EPS_GW_SURPRISE_PERCENT_REUT" hidden="1">"c5430"</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SURPRISE_PERCENT" hidden="1">"c1894"</definedName>
    <definedName name="IQ_EST_EPS_REPORT_SURPRISE_PERCENT_CIQ" hidden="1">"c4764"</definedName>
    <definedName name="IQ_EST_EPS_REPORT_SURPRISE_PERCENT_REUT" hidden="1">"c5432"</definedName>
    <definedName name="IQ_EST_EPS_SBC_DIFF" hidden="1">"c4374"</definedName>
    <definedName name="IQ_EST_EPS_SBC_DIFF_CIQ" hidden="1">"c4899"</definedName>
    <definedName name="IQ_EST_EPS_SBC_GW_DIFF" hidden="1">"c4378"</definedName>
    <definedName name="IQ_EST_EPS_SBC_GW_DIFF_CIQ" hidden="1">"c4903"</definedName>
    <definedName name="IQ_EST_EPS_SBC_GW_SURPRISE_PERCENT" hidden="1">"c4387"</definedName>
    <definedName name="IQ_EST_EPS_SBC_GW_SURPRISE_PERCENT_CIQ" hidden="1">"c4912"</definedName>
    <definedName name="IQ_EST_EPS_SBC_SURPRISE_PERCENT" hidden="1">"c4393"</definedName>
    <definedName name="IQ_EST_EPS_SBC_SURPRISE_PERCENT_CIQ" hidden="1">"c4918"</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FO_ADJ_DIFF" hidden="1">"c4433"</definedName>
    <definedName name="IQ_EST_FFO_ADJ_DIFF_CIQ" hidden="1">"c4958"</definedName>
    <definedName name="IQ_EST_FFO_ADJ_GROWTH_1YR" hidden="1">"c4421"</definedName>
    <definedName name="IQ_EST_FFO_ADJ_GROWTH_1YR_CIQ" hidden="1">"c4946"</definedName>
    <definedName name="IQ_EST_FFO_ADJ_GROWTH_2YR" hidden="1">"c4422"</definedName>
    <definedName name="IQ_EST_FFO_ADJ_GROWTH_2YR_CIQ" hidden="1">"c4947"</definedName>
    <definedName name="IQ_EST_FFO_ADJ_GROWTH_Q_1YR" hidden="1">"c4423"</definedName>
    <definedName name="IQ_EST_FFO_ADJ_GROWTH_Q_1YR_CIQ" hidden="1">"c4948"</definedName>
    <definedName name="IQ_EST_FFO_ADJ_SEQ_GROWTH_Q" hidden="1">"c4424"</definedName>
    <definedName name="IQ_EST_FFO_ADJ_SEQ_GROWTH_Q_CIQ" hidden="1">"c4949"</definedName>
    <definedName name="IQ_EST_FFO_ADJ_SURPRISE_PERCENT" hidden="1">"c4442"</definedName>
    <definedName name="IQ_EST_FFO_ADJ_SURPRISE_PERCENT_CIQ" hidden="1">"c4967"</definedName>
    <definedName name="IQ_EST_FFO_DIFF" hidden="1">"c1869"</definedName>
    <definedName name="IQ_EST_FFO_DIFF_CIQ" hidden="1">"c3721"</definedName>
    <definedName name="IQ_EST_FFO_GROWTH_1YR" hidden="1">"c1770"</definedName>
    <definedName name="IQ_EST_FFO_GROWTH_1YR_CIQ" hidden="1">"c3705"</definedName>
    <definedName name="IQ_EST_FFO_GROWTH_2YR" hidden="1">"c1771"</definedName>
    <definedName name="IQ_EST_FFO_GROWTH_2YR_CIQ" hidden="1">"c3706"</definedName>
    <definedName name="IQ_EST_FFO_GROWTH_Q_1YR" hidden="1">"c1772"</definedName>
    <definedName name="IQ_EST_FFO_GROWTH_Q_1YR_CIQ" hidden="1">"c3707"</definedName>
    <definedName name="IQ_EST_FFO_SEQ_GROWTH_Q" hidden="1">"c1773"</definedName>
    <definedName name="IQ_EST_FFO_SEQ_GROWTH_Q_CIQ" hidden="1">"c3708"</definedName>
    <definedName name="IQ_EST_FFO_SHARE_DIFF" hidden="1">"c4444"</definedName>
    <definedName name="IQ_EST_FFO_SHARE_DIFF_CIQ" hidden="1">"c4969"</definedName>
    <definedName name="IQ_EST_FFO_SHARE_GROWTH_1YR" hidden="1">"c4425"</definedName>
    <definedName name="IQ_EST_FFO_SHARE_GROWTH_1YR_CIQ" hidden="1">"c4950"</definedName>
    <definedName name="IQ_EST_FFO_SHARE_GROWTH_2YR" hidden="1">"c4426"</definedName>
    <definedName name="IQ_EST_FFO_SHARE_GROWTH_2YR_CIQ" hidden="1">"c4951"</definedName>
    <definedName name="IQ_EST_FFO_SHARE_GROWTH_Q_1YR" hidden="1">"c4427"</definedName>
    <definedName name="IQ_EST_FFO_SHARE_GROWTH_Q_1YR_CIQ" hidden="1">"c4952"</definedName>
    <definedName name="IQ_EST_FFO_SHARE_SEQ_GROWTH_Q" hidden="1">"c4428"</definedName>
    <definedName name="IQ_EST_FFO_SHARE_SEQ_GROWTH_Q_CIQ" hidden="1">"c4953"</definedName>
    <definedName name="IQ_EST_FFO_SHARE_SURPRISE_PERCENT" hidden="1">"c4453"</definedName>
    <definedName name="IQ_EST_FFO_SHARE_SURPRISE_PERCENT_CIQ" hidden="1">"c4982"</definedName>
    <definedName name="IQ_EST_FFO_SURPRISE_PERCENT" hidden="1">"c1870"</definedName>
    <definedName name="IQ_EST_FFO_SURPRISE_PERCENT_CIQ" hidden="1">"c3722"</definedName>
    <definedName name="IQ_EST_FOOTNOTE" hidden="1">"c4540"</definedName>
    <definedName name="IQ_EST_FOOTNOTE_CIQ" hidden="1">"c12022"</definedName>
    <definedName name="IQ_EST_MAINT_CAPEX_DIFF" hidden="1">"c4456"</definedName>
    <definedName name="IQ_EST_MAINT_CAPEX_DIFF_CIQ" hidden="1">"c4985"</definedName>
    <definedName name="IQ_EST_MAINT_CAPEX_GROWTH_1YR" hidden="1">"c4429"</definedName>
    <definedName name="IQ_EST_MAINT_CAPEX_GROWTH_1YR_CIQ" hidden="1">"c4954"</definedName>
    <definedName name="IQ_EST_MAINT_CAPEX_GROWTH_2YR" hidden="1">"c4430"</definedName>
    <definedName name="IQ_EST_MAINT_CAPEX_GROWTH_2YR_CIQ" hidden="1">"c4955"</definedName>
    <definedName name="IQ_EST_MAINT_CAPEX_GROWTH_Q_1YR" hidden="1">"c4431"</definedName>
    <definedName name="IQ_EST_MAINT_CAPEX_GROWTH_Q_1YR_CIQ" hidden="1">"c4956"</definedName>
    <definedName name="IQ_EST_MAINT_CAPEX_SEQ_GROWTH_Q" hidden="1">"c4432"</definedName>
    <definedName name="IQ_EST_MAINT_CAPEX_SEQ_GROWTH_Q_CIQ" hidden="1">"c4957"</definedName>
    <definedName name="IQ_EST_MAINT_CAPEX_SURPRISE_PERCENT" hidden="1">"c4465"</definedName>
    <definedName name="IQ_EST_MAINT_CAPEX_SURPRISE_PERCENT_CIQ" hidden="1">"c5003"</definedName>
    <definedName name="IQ_EST_NAV_DIFF" hidden="1">"c1895"</definedName>
    <definedName name="IQ_EST_NAV_SHARE_SURPRISE_PERCENT" hidden="1">"c1896"</definedName>
    <definedName name="IQ_EST_NAV_SURPRISE_PERCENT" hidden="1">"c12040"</definedName>
    <definedName name="IQ_EST_NET_DEBT_DIFF" hidden="1">"c4466"</definedName>
    <definedName name="IQ_EST_NET_DEBT_DIFF_CIQ" hidden="1">"c5004"</definedName>
    <definedName name="IQ_EST_NET_DEBT_SURPRISE_PERCENT" hidden="1">"c4468"</definedName>
    <definedName name="IQ_EST_NET_DEBT_SURPRISE_PERCENT_CIQ" hidden="1">"c5006"</definedName>
    <definedName name="IQ_EST_NI_DIFF" hidden="1">"c1885"</definedName>
    <definedName name="IQ_EST_NI_DIFF_CIQ" hidden="1">"c4755"</definedName>
    <definedName name="IQ_EST_NI_GW_DIFF_CIQ" hidden="1">"c4757"</definedName>
    <definedName name="IQ_EST_NI_GW_SURPRISE_PERCENT_CIQ" hidden="1">"c4758"</definedName>
    <definedName name="IQ_EST_NI_REPORT_DIFF" hidden="1">"c1889"</definedName>
    <definedName name="IQ_EST_NI_REPORT_DIFF_CIQ" hidden="1">"c4759"</definedName>
    <definedName name="IQ_EST_NI_REPORT_SURPRISE_PERCENT" hidden="1">"c1890"</definedName>
    <definedName name="IQ_EST_NI_REPORT_SURPRISE_PERCENT_CIQ" hidden="1">"c4760"</definedName>
    <definedName name="IQ_EST_NI_SBC_DIFF" hidden="1">"c4472"</definedName>
    <definedName name="IQ_EST_NI_SBC_DIFF_CIQ" hidden="1">"c5010"</definedName>
    <definedName name="IQ_EST_NI_SBC_GW_DIFF" hidden="1">"c4476"</definedName>
    <definedName name="IQ_EST_NI_SBC_GW_DIFF_CIQ" hidden="1">"c5014"</definedName>
    <definedName name="IQ_EST_NI_SBC_GW_SURPRISE_PERCENT" hidden="1">"c4485"</definedName>
    <definedName name="IQ_EST_NI_SBC_GW_SURPRISE_PERCENT_CIQ" hidden="1">"c5023"</definedName>
    <definedName name="IQ_EST_NI_SBC_SURPRISE_PERCENT" hidden="1">"c4491"</definedName>
    <definedName name="IQ_EST_NI_SBC_SURPRISE_PERCENT_CIQ" hidden="1">"c5029"</definedName>
    <definedName name="IQ_EST_NI_SURPRISE_PERCENT" hidden="1">"c1886"</definedName>
    <definedName name="IQ_EST_NI_SURPRISE_PERCENT_CIQ" hidden="1">"c4756"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DIFF_CIQ" hidden="1">"c12017"</definedName>
    <definedName name="IQ_EST_OPER_INC_SURPRISE_PERCENT" hidden="1">"c1878"</definedName>
    <definedName name="IQ_EST_OPER_INC_SURPRISE_PERCENT_CIQ" hidden="1">"c12018"</definedName>
    <definedName name="IQ_EST_PRE_TAX_DIFF" hidden="1">"c1879"</definedName>
    <definedName name="IQ_EST_PRE_TAX_DIFF_CIQ" hidden="1">"c4749"</definedName>
    <definedName name="IQ_EST_PRE_TAX_GW_DIFF" hidden="1">"c1881"</definedName>
    <definedName name="IQ_EST_PRE_TAX_GW_DIFF_CIQ" hidden="1">"c4751"</definedName>
    <definedName name="IQ_EST_PRE_TAX_GW_SURPRISE_PERCENT" hidden="1">"c1882"</definedName>
    <definedName name="IQ_EST_PRE_TAX_GW_SURPRISE_PERCENT_CIQ" hidden="1">"c4752"</definedName>
    <definedName name="IQ_EST_PRE_TAX_REPORT_DIFF" hidden="1">"c1883"</definedName>
    <definedName name="IQ_EST_PRE_TAX_REPORT_DIFF_CIQ" hidden="1">"c4753"</definedName>
    <definedName name="IQ_EST_PRE_TAX_REPORT_SURPRISE_PERCENT" hidden="1">"c1884"</definedName>
    <definedName name="IQ_EST_PRE_TAX_REPORT_SURPRISE_PERCENT_CIQ" hidden="1">"c4754"</definedName>
    <definedName name="IQ_EST_PRE_TAX_SURPRISE_PERCENT" hidden="1">"c1880"</definedName>
    <definedName name="IQ_EST_PRE_TAX_SURPRISE_PERCENT_CIQ" hidden="1">"c4750"</definedName>
    <definedName name="IQ_EST_RECURRING_PROFIT_SHARE_DIFF" hidden="1">"c4505"</definedName>
    <definedName name="IQ_EST_RECURRING_PROFIT_SHARE_DIFF_CIQ" hidden="1">"c5043"</definedName>
    <definedName name="IQ_EST_RECURRING_PROFIT_SHARE_SURPRISE_PERCENT" hidden="1">"c4515"</definedName>
    <definedName name="IQ_EST_RECURRING_PROFIT_SHARE_SURPRISE_PERCENT_CIQ" hidden="1">"c5053"</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S_AP" hidden="1">"c8875"</definedName>
    <definedName name="IQ_EXPENSES_AP_ABS" hidden="1">"c8894"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FC_UNUSED_UNUSED_UNUSED" hidden="1">"c8401"</definedName>
    <definedName name="IQ_EXPORTS_APR_UNUSED" hidden="1">"c7521"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FC_UNUSED_UNUSED_UNUSED" hidden="1">"c8512"</definedName>
    <definedName name="IQ_EXPORTS_GOODS_REAL_SAAR_APR_UNUSED" hidden="1">"c7632"</definedName>
    <definedName name="IQ_EXPORTS_GOODS_REAL_SAAR_APR_UNUSED_UNUSED_UNUSED" hidden="1">"c7632"</definedName>
    <definedName name="IQ_EXPORTS_GOODS_REAL_SAAR_FC_UNUSED" hidden="1">"c7852"</definedName>
    <definedName name="IQ_EXPORTS_GOODS_REAL_SAAR_FC_UNUSED_UNUSED_UNUSED" hidden="1">"c7852"</definedName>
    <definedName name="IQ_EXPORTS_GOODS_REAL_SAAR_POP" hidden="1">"c11931"</definedName>
    <definedName name="IQ_EXPORTS_GOODS_REAL_SAAR_POP_FC_UNUSED" hidden="1">"c8072"</definedName>
    <definedName name="IQ_EXPORTS_GOODS_REAL_SAAR_POP_FC_UNUSED_UNUSED_UNUSED" hidden="1">"c8072"</definedName>
    <definedName name="IQ_EXPORTS_GOODS_REAL_SAAR_POP_UNUSED" hidden="1">"c7192"</definedName>
    <definedName name="IQ_EXPORTS_GOODS_REAL_SAAR_POP_UNUSED_UNUSED_UNUSED" hidden="1">"c7192"</definedName>
    <definedName name="IQ_EXPORTS_GOODS_REAL_SAAR_UNUSED" hidden="1">"c6972"</definedName>
    <definedName name="IQ_EXPORTS_GOODS_REAL_SAAR_UNUSED_UNUSED_UNUSED" hidden="1">"c6972"</definedName>
    <definedName name="IQ_EXPORTS_GOODS_REAL_SAAR_YOY" hidden="1">"c11932"</definedName>
    <definedName name="IQ_EXPORTS_GOODS_REAL_SAAR_YOY_FC_UNUSED" hidden="1">"c8292"</definedName>
    <definedName name="IQ_EXPORTS_GOODS_REAL_SAAR_YOY_FC_UNUSED_UNUSED_UNUSED" hidden="1">"c8292"</definedName>
    <definedName name="IQ_EXPORTS_GOODS_REAL_SAAR_YOY_UNUSED" hidden="1">"c7412"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FC_UNUSED_UNUSED_UNUSED" hidden="1">"c7961"</definedName>
    <definedName name="IQ_EXPORTS_POP_UNUSED" hidden="1">"c7081"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FC_UNUSED_UNUSED_UNUSED" hidden="1">"c8516"</definedName>
    <definedName name="IQ_EXPORTS_SERVICES_REAL_SAAR_APR_UNUSED" hidden="1">"c7636"</definedName>
    <definedName name="IQ_EXPORTS_SERVICES_REAL_SAAR_APR_UNUSED_UNUSED_UNUSED" hidden="1">"c7636"</definedName>
    <definedName name="IQ_EXPORTS_SERVICES_REAL_SAAR_FC_UNUSED" hidden="1">"c7856"</definedName>
    <definedName name="IQ_EXPORTS_SERVICES_REAL_SAAR_FC_UNUSED_UNUSED_UNUSED" hidden="1">"c7856"</definedName>
    <definedName name="IQ_EXPORTS_SERVICES_REAL_SAAR_POP" hidden="1">"c11935"</definedName>
    <definedName name="IQ_EXPORTS_SERVICES_REAL_SAAR_POP_FC_UNUSED" hidden="1">"c8076"</definedName>
    <definedName name="IQ_EXPORTS_SERVICES_REAL_SAAR_POP_FC_UNUSED_UNUSED_UNUSED" hidden="1">"c8076"</definedName>
    <definedName name="IQ_EXPORTS_SERVICES_REAL_SAAR_POP_UNUSED" hidden="1">"c7196"</definedName>
    <definedName name="IQ_EXPORTS_SERVICES_REAL_SAAR_POP_UNUSED_UNUSED_UNUSED" hidden="1">"c7196"</definedName>
    <definedName name="IQ_EXPORTS_SERVICES_REAL_SAAR_UNUSED" hidden="1">"c6976"</definedName>
    <definedName name="IQ_EXPORTS_SERVICES_REAL_SAAR_UNUSED_UNUSED_UNUSED" hidden="1">"c6976"</definedName>
    <definedName name="IQ_EXPORTS_SERVICES_REAL_SAAR_YOY" hidden="1">"c11936"</definedName>
    <definedName name="IQ_EXPORTS_SERVICES_REAL_SAAR_YOY_FC_UNUSED" hidden="1">"c8296"</definedName>
    <definedName name="IQ_EXPORTS_SERVICES_REAL_SAAR_YOY_FC_UNUSED_UNUSED_UNUSED" hidden="1">"c8296"</definedName>
    <definedName name="IQ_EXPORTS_SERVICES_REAL_SAAR_YOY_UNUSED" hidden="1">"c7416"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 hidden="1">"c6861"</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FC_UNUSED_UNUSED_UNUSED" hidden="1">"c8181"</definedName>
    <definedName name="IQ_EXPORTS_YOY_UNUSED" hidden="1">"c7301"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D" hidden="1">"c8757"</definedName>
    <definedName name="IQ_FAD_PAYOUT_RATIO" hidden="1">"c8872"</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S_PURCHASED_FDIC" hidden="1">"c6343"</definedName>
    <definedName name="IQ_FED_FUNDS_SOLD_FDIC" hidden="1">"c6307"</definedName>
    <definedName name="IQ_FEDFUNDS_SOLD" hidden="1">"c2256"</definedName>
    <definedName name="IQ_FFO" hidden="1">"c1574"</definedName>
    <definedName name="IQ_FFO_ACT_OR_EST" hidden="1">"c2216"</definedName>
    <definedName name="IQ_FFO_ADJ_ACT_OR_EST" hidden="1">"c4435"</definedName>
    <definedName name="IQ_FFO_ADJ_ACT_OR_EST_CIQ" hidden="1">"c4960"</definedName>
    <definedName name="IQ_FFO_ADJ_EST" hidden="1">"c4434"</definedName>
    <definedName name="IQ_FFO_ADJ_EST_CIQ" hidden="1">"c4959"</definedName>
    <definedName name="IQ_FFO_ADJ_GUIDANCE" hidden="1">"c4436"</definedName>
    <definedName name="IQ_FFO_ADJ_GUIDANCE_CIQ" hidden="1">"c4961"</definedName>
    <definedName name="IQ_FFO_ADJ_HIGH_EST" hidden="1">"c4437"</definedName>
    <definedName name="IQ_FFO_ADJ_HIGH_EST_CIQ" hidden="1">"c4962"</definedName>
    <definedName name="IQ_FFO_ADJ_HIGH_GUIDANCE" hidden="1">"c4202"</definedName>
    <definedName name="IQ_FFO_ADJ_HIGH_GUIDANCE_CIQ" hidden="1">"c4614"</definedName>
    <definedName name="IQ_FFO_ADJ_LOW_EST" hidden="1">"c4438"</definedName>
    <definedName name="IQ_FFO_ADJ_LOW_EST_CIQ" hidden="1">"c4963"</definedName>
    <definedName name="IQ_FFO_ADJ_LOW_GUIDANCE" hidden="1">"c4242"</definedName>
    <definedName name="IQ_FFO_ADJ_LOW_GUIDANCE_CIQ" hidden="1">"c4654"</definedName>
    <definedName name="IQ_FFO_ADJ_MEDIAN_EST" hidden="1">"c4439"</definedName>
    <definedName name="IQ_FFO_ADJ_MEDIAN_EST_CIQ" hidden="1">"c4964"</definedName>
    <definedName name="IQ_FFO_ADJ_NUM_EST" hidden="1">"c4440"</definedName>
    <definedName name="IQ_FFO_ADJ_NUM_EST_CIQ" hidden="1">"c4965"</definedName>
    <definedName name="IQ_FFO_ADJ_STDDEV_EST" hidden="1">"c4441"</definedName>
    <definedName name="IQ_FFO_ADJ_STDDEV_EST_CIQ" hidden="1">"c4966"</definedName>
    <definedName name="IQ_FFO_EST" hidden="1">"c418"</definedName>
    <definedName name="IQ_FFO_EST_CIQ" hidden="1">"c3668"</definedName>
    <definedName name="IQ_FFO_GUIDANCE" hidden="1">"c4443"</definedName>
    <definedName name="IQ_FFO_GUIDANCE_CIQ" hidden="1">"c4968"</definedName>
    <definedName name="IQ_FFO_HIGH_EST" hidden="1">"c419"</definedName>
    <definedName name="IQ_FFO_HIGH_EST_CIQ" hidden="1">"c3670"</definedName>
    <definedName name="IQ_FFO_HIGH_GUIDANCE" hidden="1">"c4184"</definedName>
    <definedName name="IQ_FFO_HIGH_GUIDANCE_CIQ" hidden="1">"c4596"</definedName>
    <definedName name="IQ_FFO_LOW_EST" hidden="1">"c420"</definedName>
    <definedName name="IQ_FFO_LOW_EST_CIQ" hidden="1">"c3671"</definedName>
    <definedName name="IQ_FFO_LOW_GUIDANCE" hidden="1">"c4224"</definedName>
    <definedName name="IQ_FFO_LOW_GUIDANCE_CIQ" hidden="1">"c4636"</definedName>
    <definedName name="IQ_FFO_MEDIAN_EST" hidden="1">"c1665"</definedName>
    <definedName name="IQ_FFO_MEDIAN_EST_CIQ" hidden="1">"c3669"</definedName>
    <definedName name="IQ_FFO_NUM_EST" hidden="1">"c421"</definedName>
    <definedName name="IQ_FFO_NUM_EST_CIQ" hidden="1">"c3672"</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FO_SHARE_EST" hidden="1">"c4445"</definedName>
    <definedName name="IQ_FFO_SHARE_EST_CIQ" hidden="1">"c4970"</definedName>
    <definedName name="IQ_FFO_SHARE_GUIDANCE" hidden="1">"c4447"</definedName>
    <definedName name="IQ_FFO_SHARE_GUIDANCE_CIQ" hidden="1">"c4976"</definedName>
    <definedName name="IQ_FFO_SHARE_HIGH_EST" hidden="1">"c4448"</definedName>
    <definedName name="IQ_FFO_SHARE_HIGH_EST_CIQ" hidden="1">"c4977"</definedName>
    <definedName name="IQ_FFO_SHARE_HIGH_GUIDANCE" hidden="1">"c4203"</definedName>
    <definedName name="IQ_FFO_SHARE_HIGH_GUIDANCE_CIQ" hidden="1">"c4615"</definedName>
    <definedName name="IQ_FFO_SHARE_LOW_EST" hidden="1">"c4449"</definedName>
    <definedName name="IQ_FFO_SHARE_LOW_EST_CIQ" hidden="1">"c4978"</definedName>
    <definedName name="IQ_FFO_SHARE_LOW_GUIDANCE" hidden="1">"c4243"</definedName>
    <definedName name="IQ_FFO_SHARE_LOW_GUIDANCE_CIQ" hidden="1">"c4655"</definedName>
    <definedName name="IQ_FFO_SHARE_MEDIAN_EST" hidden="1">"c4450"</definedName>
    <definedName name="IQ_FFO_SHARE_MEDIAN_EST_CIQ" hidden="1">"c4979"</definedName>
    <definedName name="IQ_FFO_SHARE_NUM_EST" hidden="1">"c4451"</definedName>
    <definedName name="IQ_FFO_SHARE_NUM_EST_CIQ" hidden="1">"c4980"</definedName>
    <definedName name="IQ_FFO_SHARE_STDDEV_EST" hidden="1">"c4452"</definedName>
    <definedName name="IQ_FFO_SHARE_STDDEV_EST_CIQ" hidden="1">"c4981"</definedName>
    <definedName name="IQ_FFO_STDDEV_EST" hidden="1">"c422"</definedName>
    <definedName name="IQ_FFO_STDDEV_EST_CIQ" hidden="1">"c3673"</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Y" hidden="1">"c441"</definedName>
    <definedName name="IQ_FISCAL_Y_EST" hidden="1">"c6795"</definedName>
    <definedName name="IQ_FISCAL_Y_EST_CIQ" hidden="1">"c6807"</definedName>
    <definedName name="IQ_FISCAL_Y_EST_REUT" hidden="1">"c6799"</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_FREQUENCY" hidden="1">"c8964"</definedName>
    <definedName name="IQ_FIXED_ASSET_TURNS" hidden="1">"c445"</definedName>
    <definedName name="IQ_FIXED_INVEST_APR_FC_UNUSED" hidden="1">"c8410"</definedName>
    <definedName name="IQ_FIXED_INVEST_APR_FC_UNUSED_UNUSED_UNUSED" hidden="1">"c8410"</definedName>
    <definedName name="IQ_FIXED_INVEST_APR_UNUSED" hidden="1">"c7530"</definedName>
    <definedName name="IQ_FIXED_INVEST_APR_UNUSED_UNUSED_UNUSED" hidden="1">"c7530"</definedName>
    <definedName name="IQ_FIXED_INVEST_FC_UNUSED" hidden="1">"c7750"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FC_UNUSED_UNUSED_UNUSED" hidden="1">"c7970"</definedName>
    <definedName name="IQ_FIXED_INVEST_POP_UNUSED" hidden="1">"c7090"</definedName>
    <definedName name="IQ_FIXED_INVEST_POP_UNUSED_UNUSED_UNUSED" hidden="1">"c7090"</definedName>
    <definedName name="IQ_FIXED_INVEST_REAL_APR_FC_UNUSED" hidden="1">"c8518"</definedName>
    <definedName name="IQ_FIXED_INVEST_REAL_APR_FC_UNUSED_UNUSED_UNUSED" hidden="1">"c8518"</definedName>
    <definedName name="IQ_FIXED_INVEST_REAL_APR_UNUSED" hidden="1">"c7638"</definedName>
    <definedName name="IQ_FIXED_INVEST_REAL_APR_UNUSED_UNUSED_UNUSED" hidden="1">"c7638"</definedName>
    <definedName name="IQ_FIXED_INVEST_REAL_FC_UNUSED" hidden="1">"c7858"</definedName>
    <definedName name="IQ_FIXED_INVEST_REAL_FC_UNUSED_UNUSED_UNUSED" hidden="1">"c7858"</definedName>
    <definedName name="IQ_FIXED_INVEST_REAL_POP_FC_UNUSED" hidden="1">"c8078"</definedName>
    <definedName name="IQ_FIXED_INVEST_REAL_POP_FC_UNUSED_UNUSED_UNUSED" hidden="1">"c8078"</definedName>
    <definedName name="IQ_FIXED_INVEST_REAL_POP_UNUSED" hidden="1">"c7198"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FC_UNUSED_UNUSED_UNUSED" hidden="1">"c8298"</definedName>
    <definedName name="IQ_FIXED_INVEST_REAL_YOY_UNUSED" hidden="1">"c7418"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FC_UNUSED_UNUSED_UNUSED" hidden="1">"c8190"</definedName>
    <definedName name="IQ_FIXED_INVEST_YOY_UNUSED" hidden="1">"c7310"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SPOT_FDIC" hidden="1">"c6356"</definedName>
    <definedName name="IQ_FY" hidden="1">1000</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MARGIN_ACT_OR_EST" hidden="1">"c5554"</definedName>
    <definedName name="IQ_GROSS_MARGIN_EST" hidden="1">"c5547"</definedName>
    <definedName name="IQ_GROSS_MARGIN_HIGH_EST" hidden="1">"c5549"</definedName>
    <definedName name="IQ_GROSS_MARGIN_LOW_EST" hidden="1">"c5550"</definedName>
    <definedName name="IQ_GROSS_MARGIN_MEDIAN_EST" hidden="1">"c5548"</definedName>
    <definedName name="IQ_GROSS_MARGIN_NUM_EST" hidden="1">"c5551"</definedName>
    <definedName name="IQ_GROSS_MARGIN_STDDEV_EST" hidden="1">"c5552"</definedName>
    <definedName name="IQ_GROSS_PC_EARNED" hidden="1">"c2747"</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TARGET_PRICE" hidden="1">"c1651"</definedName>
    <definedName name="IQ_HIGH_TARGET_PRICE_CIQ" hidden="1">"c4659"</definedName>
    <definedName name="IQ_HIGH_TARGET_PRICE_REUT" hidden="1">"c5317"</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FC_UNUSED_UNUSED_UNUSED" hidden="1">"c8422"</definedName>
    <definedName name="IQ_HOUSING_COMPLETIONS_SINGLE_FAM_APR_UNUSED" hidden="1">"c7542"</definedName>
    <definedName name="IQ_HOUSING_COMPLETIONS_SINGLE_FAM_APR_UNUSED_UNUSED_UNUSED" hidden="1">"c7542"</definedName>
    <definedName name="IQ_HOUSING_COMPLETIONS_SINGLE_FAM_FC_UNUSED" hidden="1">"c7762"</definedName>
    <definedName name="IQ_HOUSING_COMPLETIONS_SINGLE_FAM_FC_UNUSED_UNUSED_UNUSED" hidden="1">"c7762"</definedName>
    <definedName name="IQ_HOUSING_COMPLETIONS_SINGLE_FAM_POP_FC_UNUSED" hidden="1">"c7982"</definedName>
    <definedName name="IQ_HOUSING_COMPLETIONS_SINGLE_FAM_POP_FC_UNUSED_UNUSED_UNUSED" hidden="1">"c7982"</definedName>
    <definedName name="IQ_HOUSING_COMPLETIONS_SINGLE_FAM_POP_UNUSED" hidden="1">"c7102"</definedName>
    <definedName name="IQ_HOUSING_COMPLETIONS_SINGLE_FAM_POP_UNUSED_UNUSED_UNUSED" hidden="1">"c7102"</definedName>
    <definedName name="IQ_HOUSING_COMPLETIONS_SINGLE_FAM_UNUSED" hidden="1">"c6882"</definedName>
    <definedName name="IQ_HOUSING_COMPLETIONS_SINGLE_FAM_UNUSED_UNUSED_UNUSED" hidden="1">"c6882"</definedName>
    <definedName name="IQ_HOUSING_COMPLETIONS_SINGLE_FAM_YOY_FC_UNUSED" hidden="1">"c8202"</definedName>
    <definedName name="IQ_HOUSING_COMPLETIONS_SINGLE_FAM_YOY_FC_UNUSED_UNUSED_UNUSED" hidden="1">"c8202"</definedName>
    <definedName name="IQ_HOUSING_COMPLETIONS_SINGLE_FAM_YOY_UNUSED" hidden="1">"c7322"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FC_UNUSED_UNUSED_UNUSED" hidden="1">"c8523"</definedName>
    <definedName name="IQ_IMPORTS_GOODS_REAL_SAAR_APR_UNUSED" hidden="1">"c7643"</definedName>
    <definedName name="IQ_IMPORTS_GOODS_REAL_SAAR_APR_UNUSED_UNUSED_UNUSED" hidden="1">"c7643"</definedName>
    <definedName name="IQ_IMPORTS_GOODS_REAL_SAAR_FC_UNUSED" hidden="1">"c7863"</definedName>
    <definedName name="IQ_IMPORTS_GOODS_REAL_SAAR_FC_UNUSED_UNUSED_UNUSED" hidden="1">"c7863"</definedName>
    <definedName name="IQ_IMPORTS_GOODS_REAL_SAAR_POP_FC_UNUSED" hidden="1">"c8083"</definedName>
    <definedName name="IQ_IMPORTS_GOODS_REAL_SAAR_POP_FC_UNUSED_UNUSED_UNUSED" hidden="1">"c8083"</definedName>
    <definedName name="IQ_IMPORTS_GOODS_REAL_SAAR_POP_UNUSED" hidden="1">"c7203"</definedName>
    <definedName name="IQ_IMPORTS_GOODS_REAL_SAAR_POP_UNUSED_UNUSED_UNUSED" hidden="1">"c7203"</definedName>
    <definedName name="IQ_IMPORTS_GOODS_REAL_SAAR_UNUSED" hidden="1">"c6983"</definedName>
    <definedName name="IQ_IMPORTS_GOODS_REAL_SAAR_UNUSED_UNUSED_UNUSED" hidden="1">"c6983"</definedName>
    <definedName name="IQ_IMPORTS_GOODS_REAL_SAAR_YOY_FC_UNUSED" hidden="1">"c8303"</definedName>
    <definedName name="IQ_IMPORTS_GOODS_REAL_SAAR_YOY_FC_UNUSED_UNUSED_UNUSED" hidden="1">"c8303"</definedName>
    <definedName name="IQ_IMPORTS_GOODS_REAL_SAAR_YOY_UNUSED" hidden="1">"c7423"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FC_UNUSED_UNUSED_UNUSED" hidden="1">"c8429"</definedName>
    <definedName name="IQ_IMPORTS_GOODS_SERVICES_APR_UNUSED" hidden="1">"c7549"</definedName>
    <definedName name="IQ_IMPORTS_GOODS_SERVICES_APR_UNUSED_UNUSED_UNUSED" hidden="1">"c7549"</definedName>
    <definedName name="IQ_IMPORTS_GOODS_SERVICES_FC_UNUSED" hidden="1">"c7769"</definedName>
    <definedName name="IQ_IMPORTS_GOODS_SERVICES_FC_UNUSED_UNUSED_UNUSED" hidden="1">"c7769"</definedName>
    <definedName name="IQ_IMPORTS_GOODS_SERVICES_POP_FC_UNUSED" hidden="1">"c7989"</definedName>
    <definedName name="IQ_IMPORTS_GOODS_SERVICES_POP_FC_UNUSED_UNUSED_UNUSED" hidden="1">"c7989"</definedName>
    <definedName name="IQ_IMPORTS_GOODS_SERVICES_POP_UNUSED" hidden="1">"c7109"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FC_UNUSED_UNUSED_UNUSED" hidden="1">"c8524"</definedName>
    <definedName name="IQ_IMPORTS_GOODS_SERVICES_REAL_SAAR_APR_UNUSED" hidden="1">"c7644"</definedName>
    <definedName name="IQ_IMPORTS_GOODS_SERVICES_REAL_SAAR_APR_UNUSED_UNUSED_UNUSED" hidden="1">"c7644"</definedName>
    <definedName name="IQ_IMPORTS_GOODS_SERVICES_REAL_SAAR_FC_UNUSED" hidden="1">"c7864"</definedName>
    <definedName name="IQ_IMPORTS_GOODS_SERVICES_REAL_SAAR_FC_UNUSED_UNUSED_UNUSED" hidden="1">"c7864"</definedName>
    <definedName name="IQ_IMPORTS_GOODS_SERVICES_REAL_SAAR_POP" hidden="1">"c11959"</definedName>
    <definedName name="IQ_IMPORTS_GOODS_SERVICES_REAL_SAAR_POP_FC_UNUSED" hidden="1">"c8084"</definedName>
    <definedName name="IQ_IMPORTS_GOODS_SERVICES_REAL_SAAR_POP_FC_UNUSED_UNUSED_UNUSED" hidden="1">"c8084"</definedName>
    <definedName name="IQ_IMPORTS_GOODS_SERVICES_REAL_SAAR_POP_UNUSED" hidden="1">"c7204"</definedName>
    <definedName name="IQ_IMPORTS_GOODS_SERVICES_REAL_SAAR_POP_UNUSED_UNUSED_UNUSED" hidden="1">"c7204"</definedName>
    <definedName name="IQ_IMPORTS_GOODS_SERVICES_REAL_SAAR_UNUSED" hidden="1">"c6984"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FC_UNUSED_UNUSED_UNUSED" hidden="1">"c8304"</definedName>
    <definedName name="IQ_IMPORTS_GOODS_SERVICES_REAL_SAAR_YOY_UNUSED" hidden="1">"c7424"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FC_UNUSED_UNUSED_UNUSED" hidden="1">"c8209"</definedName>
    <definedName name="IQ_IMPORTS_GOODS_SERVICES_YOY_UNUSED" hidden="1">"c7329"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EARING_DEPOSITS" hidden="1">"c1166"</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FC_UNUSED_UNUSED_UNUSED" hidden="1">"c8443"</definedName>
    <definedName name="IQ_ISM_SERVICES_APR_UNUSED" hidden="1">"c7563"</definedName>
    <definedName name="IQ_ISM_SERVICES_APR_UNUSED_UNUSED_UNUSED" hidden="1">"c7563"</definedName>
    <definedName name="IQ_ISM_SERVICES_FC_UNUSED" hidden="1">"c7783"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FC_UNUSED_UNUSED_UNUSED" hidden="1">"c8003"</definedName>
    <definedName name="IQ_ISM_SERVICES_POP_UNUSED" hidden="1">"c7123"</definedName>
    <definedName name="IQ_ISM_SERVICES_POP_UNUSED_UNUSED_UNUSED" hidden="1">"c7123"</definedName>
    <definedName name="IQ_ISM_SERVICES_UNUSED" hidden="1">"c6903"</definedName>
    <definedName name="IQ_ISM_SERVICES_UNUSED_UNUSED_UNUSED" hidden="1">"c6903"</definedName>
    <definedName name="IQ_ISM_SERVICES_YOY_FC_UNUSED" hidden="1">"c8223"</definedName>
    <definedName name="IQ_ISM_SERVICES_YOY_FC_UNUSED_UNUSED_UNUSED" hidden="1">"c8223"</definedName>
    <definedName name="IQ_ISM_SERVICES_YOY_UNUSED" hidden="1">"c7343"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K" hidden="1">1000</definedName>
    <definedName name="IQ_LATESTQ" hidden="1">500</definedName>
    <definedName name="IQ_LEAD_UNDERWRITER" hidden="1">"c8957"</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CIQ" hidden="1">"c4660"</definedName>
    <definedName name="IQ_LOW_TARGET_PRICE_REUT" hidden="1">"c5318"</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CAPEX_EST" hidden="1">"c4457"</definedName>
    <definedName name="IQ_MAINT_CAPEX_EST_CIQ" hidden="1">"c4986"</definedName>
    <definedName name="IQ_MAINT_CAPEX_GUIDANCE" hidden="1">"c4459"</definedName>
    <definedName name="IQ_MAINT_CAPEX_GUIDANCE_CIQ" hidden="1">"c4988"</definedName>
    <definedName name="IQ_MAINT_CAPEX_HIGH_EST" hidden="1">"c4460"</definedName>
    <definedName name="IQ_MAINT_CAPEX_HIGH_EST_CIQ" hidden="1">"c4989"</definedName>
    <definedName name="IQ_MAINT_CAPEX_HIGH_GUIDANCE" hidden="1">"c4197"</definedName>
    <definedName name="IQ_MAINT_CAPEX_HIGH_GUIDANCE_CIQ" hidden="1">"c4609"</definedName>
    <definedName name="IQ_MAINT_CAPEX_LOW_EST" hidden="1">"c4461"</definedName>
    <definedName name="IQ_MAINT_CAPEX_LOW_EST_CIQ" hidden="1">"c4990"</definedName>
    <definedName name="IQ_MAINT_CAPEX_LOW_GUIDANCE" hidden="1">"c4237"</definedName>
    <definedName name="IQ_MAINT_CAPEX_LOW_GUIDANCE_CIQ" hidden="1">"c4649"</definedName>
    <definedName name="IQ_MAINT_CAPEX_MEDIAN_EST" hidden="1">"c4462"</definedName>
    <definedName name="IQ_MAINT_CAPEX_MEDIAN_EST_CIQ" hidden="1">"c4991"</definedName>
    <definedName name="IQ_MAINT_CAPEX_NUM_EST" hidden="1">"c4463"</definedName>
    <definedName name="IQ_MAINT_CAPEX_NUM_EST_CIQ" hidden="1">"c5001"</definedName>
    <definedName name="IQ_MAINT_CAPEX_STDDEV_EST" hidden="1">"c4464"</definedName>
    <definedName name="IQ_MAINT_CAPEX_STDDEV_EST_CIQ" hidden="1">"c5002"</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FC_UNUSED_UNUSED_UNUSED" hidden="1">"c8460"</definedName>
    <definedName name="IQ_MEDIAN_NEW_HOME_SALES_APR_UNUSED" hidden="1">"c7580"</definedName>
    <definedName name="IQ_MEDIAN_NEW_HOME_SALES_APR_UNUSED_UNUSED_UNUSED" hidden="1">"c7580"</definedName>
    <definedName name="IQ_MEDIAN_NEW_HOME_SALES_FC_UNUSED" hidden="1">"c7800"</definedName>
    <definedName name="IQ_MEDIAN_NEW_HOME_SALES_FC_UNUSED_UNUSED_UNUSED" hidden="1">"c7800"</definedName>
    <definedName name="IQ_MEDIAN_NEW_HOME_SALES_POP_FC_UNUSED" hidden="1">"c8020"</definedName>
    <definedName name="IQ_MEDIAN_NEW_HOME_SALES_POP_FC_UNUSED_UNUSED_UNUSED" hidden="1">"c8020"</definedName>
    <definedName name="IQ_MEDIAN_NEW_HOME_SALES_POP_UNUSED" hidden="1">"c7140"</definedName>
    <definedName name="IQ_MEDIAN_NEW_HOME_SALES_POP_UNUSED_UNUSED_UNUSED" hidden="1">"c7140"</definedName>
    <definedName name="IQ_MEDIAN_NEW_HOME_SALES_UNUSED" hidden="1">"c6920"</definedName>
    <definedName name="IQ_MEDIAN_NEW_HOME_SALES_UNUSED_UNUSED_UNUSED" hidden="1">"c6920"</definedName>
    <definedName name="IQ_MEDIAN_NEW_HOME_SALES_YOY_FC_UNUSED" hidden="1">"c8240"</definedName>
    <definedName name="IQ_MEDIAN_NEW_HOME_SALES_YOY_FC_UNUSED_UNUSED_UNUSED" hidden="1">"c8240"</definedName>
    <definedName name="IQ_MEDIAN_NEW_HOME_SALES_YOY_UNUSED" hidden="1">"c7360"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ULTIFAMILY_RESIDENTIAL_LOANS_FDIC" hidden="1">"c6311"</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HARE_ACT_OR_EST" hidden="1">"c2225"</definedName>
    <definedName name="IQ_NAV_SHARE_ACT_OR_EST_CIQ" hidden="1">"c12038"</definedName>
    <definedName name="IQ_NAV_SHARE_EST" hidden="1">"c5609"</definedName>
    <definedName name="IQ_NAV_SHARE_EST_CIQ" hidden="1">"c12032"</definedName>
    <definedName name="IQ_NAV_SHARE_HIGH_EST" hidden="1">"c5612"</definedName>
    <definedName name="IQ_NAV_SHARE_HIGH_EST_CIQ" hidden="1">"c12035"</definedName>
    <definedName name="IQ_NAV_SHARE_LOW_EST" hidden="1">"c5613"</definedName>
    <definedName name="IQ_NAV_SHARE_LOW_EST_CIQ" hidden="1">"c12036"</definedName>
    <definedName name="IQ_NAV_SHARE_MEDIAN_EST" hidden="1">"c5610"</definedName>
    <definedName name="IQ_NAV_SHARE_MEDIAN_EST_CIQ" hidden="1">"c12033"</definedName>
    <definedName name="IQ_NAV_SHARE_NUM_EST" hidden="1">"c5614"</definedName>
    <definedName name="IQ_NAV_SHARE_NUM_EST_CIQ" hidden="1">"c12037"</definedName>
    <definedName name="IQ_NAV_SHARE_STDDEV_EST" hidden="1">"c5611"</definedName>
    <definedName name="IQ_NAV_SHARE_STDDEV_EST_CIQ" hidden="1">"c12034"</definedName>
    <definedName name="IQ_NAV_STDDEV_EST" hidden="1">"c1756"</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ACT_OR_EST_CIQ" hidden="1">"c5070"</definedName>
    <definedName name="IQ_NET_DEBT_EBITDA" hidden="1">"c750"</definedName>
    <definedName name="IQ_NET_DEBT_EBITDA_CAPEX" hidden="1">"c2949"</definedName>
    <definedName name="IQ_NET_DEBT_EST" hidden="1">"c3517"</definedName>
    <definedName name="IQ_NET_DEBT_EST_CIQ" hidden="1">"c3814"</definedName>
    <definedName name="IQ_NET_DEBT_GUIDANCE" hidden="1">"c4467"</definedName>
    <definedName name="IQ_NET_DEBT_GUIDANCE_CIQ" hidden="1">"c5005"</definedName>
    <definedName name="IQ_NET_DEBT_HIGH_EST" hidden="1">"c3518"</definedName>
    <definedName name="IQ_NET_DEBT_HIGH_EST_CIQ" hidden="1">"c3816"</definedName>
    <definedName name="IQ_NET_DEBT_HIGH_GUIDANCE" hidden="1">"c4181"</definedName>
    <definedName name="IQ_NET_DEBT_HIGH_GUIDANCE_CIQ" hidden="1">"c4593"</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CIQ" hidden="1">"c3817"</definedName>
    <definedName name="IQ_NET_DEBT_LOW_GUIDANCE" hidden="1">"c4221"</definedName>
    <definedName name="IQ_NET_DEBT_LOW_GUIDANCE_CIQ" hidden="1">"c4633"</definedName>
    <definedName name="IQ_NET_DEBT_MEDIAN_EST" hidden="1">"c3520"</definedName>
    <definedName name="IQ_NET_DEBT_MEDIAN_EST_CIQ" hidden="1">"c3815"</definedName>
    <definedName name="IQ_NET_DEBT_NUM_EST" hidden="1">"c3515"</definedName>
    <definedName name="IQ_NET_DEBT_NUM_EST_CIQ" hidden="1">"c3818"</definedName>
    <definedName name="IQ_NET_DEBT_STDDEV_EST" hidden="1">"c3516"</definedName>
    <definedName name="IQ_NET_DEBT_STDDEV_EST_CIQ" hidden="1">"c3819"</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CIQ" hidden="1">"c5065"</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EST" hidden="1">"c1716"</definedName>
    <definedName name="IQ_NI_EST_CIQ" hidden="1">"c4702"</definedName>
    <definedName name="IQ_NI_GAAP_GUIDANCE" hidden="1">"c4470"</definedName>
    <definedName name="IQ_NI_GAAP_GUIDANCE_CIQ" hidden="1">"c5008"</definedName>
    <definedName name="IQ_NI_GAAP_HIGH_GUIDANCE" hidden="1">"c4177"</definedName>
    <definedName name="IQ_NI_GAAP_HIGH_GUIDANCE_CIQ" hidden="1">"c4589"</definedName>
    <definedName name="IQ_NI_GAAP_LOW_GUIDANCE" hidden="1">"c4217"</definedName>
    <definedName name="IQ_NI_GAAP_LOW_GUIDANCE_CIQ" hidden="1">"c4629"</definedName>
    <definedName name="IQ_NI_GUIDANCE" hidden="1">"c4469"</definedName>
    <definedName name="IQ_NI_GUIDANCE_CIQ" hidden="1">"c5007"</definedName>
    <definedName name="IQ_NI_GW_EST_CIQ" hidden="1">"c4709"</definedName>
    <definedName name="IQ_NI_GW_GUIDANCE" hidden="1">"c4471"</definedName>
    <definedName name="IQ_NI_GW_GUIDANCE_CIQ" hidden="1">"c5009"</definedName>
    <definedName name="IQ_NI_GW_HIGH_EST_CIQ" hidden="1">"c4711"</definedName>
    <definedName name="IQ_NI_GW_HIGH_GUIDANCE" hidden="1">"c4178"</definedName>
    <definedName name="IQ_NI_GW_HIGH_GUIDANCE_CIQ" hidden="1">"c4590"</definedName>
    <definedName name="IQ_NI_GW_LOW_EST_CIQ" hidden="1">"c4712"</definedName>
    <definedName name="IQ_NI_GW_LOW_GUIDANCE" hidden="1">"c4218"</definedName>
    <definedName name="IQ_NI_GW_LOW_GUIDANCE_CIQ" hidden="1">"c4630"</definedName>
    <definedName name="IQ_NI_GW_MEDIAN_EST_CIQ" hidden="1">"c4710"</definedName>
    <definedName name="IQ_NI_GW_NUM_EST_CIQ" hidden="1">"c4713"</definedName>
    <definedName name="IQ_NI_GW_STDDEV_EST_CIQ" hidden="1">"c4714"</definedName>
    <definedName name="IQ_NI_HIGH_EST" hidden="1">"c1718"</definedName>
    <definedName name="IQ_NI_HIGH_EST_CIQ" hidden="1">"c4704"</definedName>
    <definedName name="IQ_NI_HIGH_GUIDANCE" hidden="1">"c4176"</definedName>
    <definedName name="IQ_NI_HIGH_GUIDANCE_CIQ" hidden="1">"c4588"</definedName>
    <definedName name="IQ_NI_LOW_EST" hidden="1">"c1719"</definedName>
    <definedName name="IQ_NI_LOW_EST_CIQ" hidden="1">"c4705"</definedName>
    <definedName name="IQ_NI_LOW_GUIDANCE" hidden="1">"c4216"</definedName>
    <definedName name="IQ_NI_LOW_GUIDANCE_CIQ" hidden="1">"c4628"</definedName>
    <definedName name="IQ_NI_MARGIN" hidden="1">"c794"</definedName>
    <definedName name="IQ_NI_MEDIAN_EST" hidden="1">"c1717"</definedName>
    <definedName name="IQ_NI_MEDIAN_EST_CIQ" hidden="1">"c4703"</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CIQ" hidden="1">"c4706"</definedName>
    <definedName name="IQ_NI_REPORTED_EST" hidden="1">"c1730"</definedName>
    <definedName name="IQ_NI_REPORTED_EST_CIQ" hidden="1">"c4716"</definedName>
    <definedName name="IQ_NI_REPORTED_HIGH_EST" hidden="1">"c1732"</definedName>
    <definedName name="IQ_NI_REPORTED_HIGH_EST_CIQ" hidden="1">"c4718"</definedName>
    <definedName name="IQ_NI_REPORTED_LOW_EST" hidden="1">"c1733"</definedName>
    <definedName name="IQ_NI_REPORTED_LOW_EST_CIQ" hidden="1">"c4719"</definedName>
    <definedName name="IQ_NI_REPORTED_MEDIAN_EST" hidden="1">"c1731"</definedName>
    <definedName name="IQ_NI_REPORTED_MEDIAN_EST_CIQ" hidden="1">"c4717"</definedName>
    <definedName name="IQ_NI_REPORTED_NUM_EST" hidden="1">"c1734"</definedName>
    <definedName name="IQ_NI_REPORTED_NUM_EST_CIQ" hidden="1">"c4720"</definedName>
    <definedName name="IQ_NI_REPORTED_STDDEV_EST" hidden="1">"c1735"</definedName>
    <definedName name="IQ_NI_REPORTED_STDDEV_EST_CIQ" hidden="1">"c4721"</definedName>
    <definedName name="IQ_NI_SBC_ACT_OR_EST" hidden="1">"c4474"</definedName>
    <definedName name="IQ_NI_SBC_ACT_OR_EST_CIQ" hidden="1">"c5012"</definedName>
    <definedName name="IQ_NI_SBC_EST" hidden="1">"c4473"</definedName>
    <definedName name="IQ_NI_SBC_EST_CIQ" hidden="1">"c5011"</definedName>
    <definedName name="IQ_NI_SBC_GUIDANCE" hidden="1">"c4475"</definedName>
    <definedName name="IQ_NI_SBC_GUIDANCE_CIQ" hidden="1">"c5013"</definedName>
    <definedName name="IQ_NI_SBC_GW_ACT_OR_EST" hidden="1">"c4478"</definedName>
    <definedName name="IQ_NI_SBC_GW_ACT_OR_EST_CIQ" hidden="1">"c5016"</definedName>
    <definedName name="IQ_NI_SBC_GW_EST" hidden="1">"c4477"</definedName>
    <definedName name="IQ_NI_SBC_GW_EST_CIQ" hidden="1">"c5015"</definedName>
    <definedName name="IQ_NI_SBC_GW_GUIDANCE" hidden="1">"c4479"</definedName>
    <definedName name="IQ_NI_SBC_GW_GUIDANCE_CIQ" hidden="1">"c5017"</definedName>
    <definedName name="IQ_NI_SBC_GW_HIGH_EST" hidden="1">"c4480"</definedName>
    <definedName name="IQ_NI_SBC_GW_HIGH_EST_CIQ" hidden="1">"c5018"</definedName>
    <definedName name="IQ_NI_SBC_GW_HIGH_GUIDANCE" hidden="1">"c4187"</definedName>
    <definedName name="IQ_NI_SBC_GW_HIGH_GUIDANCE_CIQ" hidden="1">"c4599"</definedName>
    <definedName name="IQ_NI_SBC_GW_LOW_EST" hidden="1">"c4481"</definedName>
    <definedName name="IQ_NI_SBC_GW_LOW_EST_CIQ" hidden="1">"c5019"</definedName>
    <definedName name="IQ_NI_SBC_GW_LOW_GUIDANCE" hidden="1">"c4227"</definedName>
    <definedName name="IQ_NI_SBC_GW_LOW_GUIDANCE_CIQ" hidden="1">"c4639"</definedName>
    <definedName name="IQ_NI_SBC_GW_MEDIAN_EST" hidden="1">"c4482"</definedName>
    <definedName name="IQ_NI_SBC_GW_MEDIAN_EST_CIQ" hidden="1">"c5020"</definedName>
    <definedName name="IQ_NI_SBC_GW_NUM_EST" hidden="1">"c4483"</definedName>
    <definedName name="IQ_NI_SBC_GW_NUM_EST_CIQ" hidden="1">"c5021"</definedName>
    <definedName name="IQ_NI_SBC_GW_STDDEV_EST" hidden="1">"c4484"</definedName>
    <definedName name="IQ_NI_SBC_GW_STDDEV_EST_CIQ" hidden="1">"c5022"</definedName>
    <definedName name="IQ_NI_SBC_HIGH_EST" hidden="1">"c4486"</definedName>
    <definedName name="IQ_NI_SBC_HIGH_EST_CIQ" hidden="1">"c5024"</definedName>
    <definedName name="IQ_NI_SBC_HIGH_GUIDANCE" hidden="1">"c4186"</definedName>
    <definedName name="IQ_NI_SBC_HIGH_GUIDANCE_CIQ" hidden="1">"c4598"</definedName>
    <definedName name="IQ_NI_SBC_LOW_EST" hidden="1">"c4487"</definedName>
    <definedName name="IQ_NI_SBC_LOW_EST_CIQ" hidden="1">"c5025"</definedName>
    <definedName name="IQ_NI_SBC_LOW_GUIDANCE" hidden="1">"c4226"</definedName>
    <definedName name="IQ_NI_SBC_LOW_GUIDANCE_CIQ" hidden="1">"c4638"</definedName>
    <definedName name="IQ_NI_SBC_MEDIAN_EST" hidden="1">"c4488"</definedName>
    <definedName name="IQ_NI_SBC_MEDIAN_EST_CIQ" hidden="1">"c5026"</definedName>
    <definedName name="IQ_NI_SBC_NUM_EST" hidden="1">"c4489"</definedName>
    <definedName name="IQ_NI_SBC_NUM_EST_CIQ" hidden="1">"c5027"</definedName>
    <definedName name="IQ_NI_SBC_STDDEV_EST" hidden="1">"c4490"</definedName>
    <definedName name="IQ_NI_SBC_STDDEV_EST_CIQ" hidden="1">"c5028"</definedName>
    <definedName name="IQ_NI_SFAS" hidden="1">"c795"</definedName>
    <definedName name="IQ_NI_STDDEV_EST" hidden="1">"c1721"</definedName>
    <definedName name="IQ_NI_STDDEV_EST_CIQ" hidden="1">"c4707"</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"c11750"</definedName>
    <definedName name="IQ_NON_INT_BEARING_DEPOSITS" hidden="1">"c800"</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FC_UNUSED_UNUSED_UNUSED" hidden="1">"c8468"</definedName>
    <definedName name="IQ_NONRES_FIXED_INVEST_PRIV_APR_UNUSED" hidden="1">"c7588"</definedName>
    <definedName name="IQ_NONRES_FIXED_INVEST_PRIV_APR_UNUSED_UNUSED_UNUSED" hidden="1">"c7588"</definedName>
    <definedName name="IQ_NONRES_FIXED_INVEST_PRIV_FC_UNUSED" hidden="1">"c7808"</definedName>
    <definedName name="IQ_NONRES_FIXED_INVEST_PRIV_FC_UNUSED_UNUSED_UNUSED" hidden="1">"c7808"</definedName>
    <definedName name="IQ_NONRES_FIXED_INVEST_PRIV_POP_FC_UNUSED" hidden="1">"c8028"</definedName>
    <definedName name="IQ_NONRES_FIXED_INVEST_PRIV_POP_FC_UNUSED_UNUSED_UNUSED" hidden="1">"c8028"</definedName>
    <definedName name="IQ_NONRES_FIXED_INVEST_PRIV_POP_UNUSED" hidden="1">"c7148"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FC_UNUSED_UNUSED_UNUSED" hidden="1">"c8248"</definedName>
    <definedName name="IQ_NONRES_FIXED_INVEST_PRIV_YOY_UNUSED" hidden="1">"c7368"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ANCY_CONSOL" hidden="1">"c8840"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 hidden="1">"c2220"</definedName>
    <definedName name="IQ_OPER_INC_ACT_OR_EST_CIQ" hidden="1">"c12019"</definedName>
    <definedName name="IQ_OPER_INC_BR" hidden="1">"c850"</definedName>
    <definedName name="IQ_OPER_INC_EST" hidden="1">"c1688"</definedName>
    <definedName name="IQ_OPER_INC_EST_CIQ" hidden="1">"c12010"</definedName>
    <definedName name="IQ_OPER_INC_FIN" hidden="1">"c851"</definedName>
    <definedName name="IQ_OPER_INC_HIGH_EST" hidden="1">"c1690"</definedName>
    <definedName name="IQ_OPER_INC_HIGH_EST_CIQ" hidden="1">"c12012"</definedName>
    <definedName name="IQ_OPER_INC_INS" hidden="1">"c852"</definedName>
    <definedName name="IQ_OPER_INC_LOW_EST" hidden="1">"c1691"</definedName>
    <definedName name="IQ_OPER_INC_LOW_EST_CIQ" hidden="1">"c12013"</definedName>
    <definedName name="IQ_OPER_INC_MARGIN" hidden="1">"c1448"</definedName>
    <definedName name="IQ_OPER_INC_MEDIAN_EST" hidden="1">"c1689"</definedName>
    <definedName name="IQ_OPER_INC_MEDIAN_EST_CIQ" hidden="1">"c12011"</definedName>
    <definedName name="IQ_OPER_INC_NUM_EST" hidden="1">"c1692"</definedName>
    <definedName name="IQ_OPER_INC_NUM_EST_CIQ" hidden="1">"c12014"</definedName>
    <definedName name="IQ_OPER_INC_RE" hidden="1">"c6240"</definedName>
    <definedName name="IQ_OPER_INC_REIT" hidden="1">"c853"</definedName>
    <definedName name="IQ_OPER_INC_STDDEV_EST" hidden="1">"c1693"</definedName>
    <definedName name="IQ_OPER_INC_STDDEV_EST_CIQ" hidden="1">"c12015"</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DJUSTMENTS_COVERED" hidden="1">"c9961"</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OOMS" hidden="1">"c8788"</definedName>
    <definedName name="IQ_OTHER_SAVINGS_DEPOSITS_FDIC" hidden="1">"c6554"</definedName>
    <definedName name="IQ_OTHER_SQ_FT" hidden="1">"c8780"</definedName>
    <definedName name="IQ_OTHER_STRIKE_PRICE_GRANTED" hidden="1">"c2692"</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RTNERSHIP_INC_RE" hidden="1">"c12039"</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CFPS_12MONTHS" hidden="1">"c1812"</definedName>
    <definedName name="IQ_PERCENT_CHANGE_EST_CFPS_12MONTHS_CIQ" hidden="1">"c3755"</definedName>
    <definedName name="IQ_PERCENT_CHANGE_EST_CFPS_18MONTHS" hidden="1">"c1813"</definedName>
    <definedName name="IQ_PERCENT_CHANGE_EST_CFPS_18MONTHS_CIQ" hidden="1">"c3756"</definedName>
    <definedName name="IQ_PERCENT_CHANGE_EST_CFPS_3MONTHS" hidden="1">"c1809"</definedName>
    <definedName name="IQ_PERCENT_CHANGE_EST_CFPS_3MONTHS_CIQ" hidden="1">"c3752"</definedName>
    <definedName name="IQ_PERCENT_CHANGE_EST_CFPS_6MONTHS" hidden="1">"c1810"</definedName>
    <definedName name="IQ_PERCENT_CHANGE_EST_CFPS_6MONTHS_CIQ" hidden="1">"c3753"</definedName>
    <definedName name="IQ_PERCENT_CHANGE_EST_CFPS_9MONTHS" hidden="1">"c1811"</definedName>
    <definedName name="IQ_PERCENT_CHANGE_EST_CFPS_9MONTHS_CIQ" hidden="1">"c3754"</definedName>
    <definedName name="IQ_PERCENT_CHANGE_EST_CFPS_DAY" hidden="1">"c1806"</definedName>
    <definedName name="IQ_PERCENT_CHANGE_EST_CFPS_DAY_CIQ" hidden="1">"c3750"</definedName>
    <definedName name="IQ_PERCENT_CHANGE_EST_CFPS_MONTH" hidden="1">"c1808"</definedName>
    <definedName name="IQ_PERCENT_CHANGE_EST_CFPS_MONTH_CIQ" hidden="1">"c3751"</definedName>
    <definedName name="IQ_PERCENT_CHANGE_EST_CFPS_WEEK" hidden="1">"c1807"</definedName>
    <definedName name="IQ_PERCENT_CHANGE_EST_CFPS_WEEK_CIQ" hidden="1">"c3793"</definedName>
    <definedName name="IQ_PERCENT_CHANGE_EST_DPS_12MONTHS" hidden="1">"c1820"</definedName>
    <definedName name="IQ_PERCENT_CHANGE_EST_DPS_12MONTHS_CIQ" hidden="1">"c3762"</definedName>
    <definedName name="IQ_PERCENT_CHANGE_EST_DPS_18MONTHS" hidden="1">"c1821"</definedName>
    <definedName name="IQ_PERCENT_CHANGE_EST_DPS_18MONTHS_CIQ" hidden="1">"c3763"</definedName>
    <definedName name="IQ_PERCENT_CHANGE_EST_DPS_3MONTHS" hidden="1">"c1817"</definedName>
    <definedName name="IQ_PERCENT_CHANGE_EST_DPS_3MONTHS_CIQ" hidden="1">"c3759"</definedName>
    <definedName name="IQ_PERCENT_CHANGE_EST_DPS_6MONTHS" hidden="1">"c1818"</definedName>
    <definedName name="IQ_PERCENT_CHANGE_EST_DPS_6MONTHS_CIQ" hidden="1">"c3760"</definedName>
    <definedName name="IQ_PERCENT_CHANGE_EST_DPS_9MONTHS" hidden="1">"c1819"</definedName>
    <definedName name="IQ_PERCENT_CHANGE_EST_DPS_9MONTHS_CIQ" hidden="1">"c3761"</definedName>
    <definedName name="IQ_PERCENT_CHANGE_EST_DPS_DAY" hidden="1">"c1814"</definedName>
    <definedName name="IQ_PERCENT_CHANGE_EST_DPS_DAY_CIQ" hidden="1">"c3757"</definedName>
    <definedName name="IQ_PERCENT_CHANGE_EST_DPS_MONTH" hidden="1">"c1816"</definedName>
    <definedName name="IQ_PERCENT_CHANGE_EST_DPS_MONTH_CIQ" hidden="1">"c3758"</definedName>
    <definedName name="IQ_PERCENT_CHANGE_EST_DPS_WEEK" hidden="1">"c1815"</definedName>
    <definedName name="IQ_PERCENT_CHANGE_EST_DPS_WEEK_CIQ" hidden="1">"c3794"</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FFO_12MONTHS" hidden="1">"c1828"</definedName>
    <definedName name="IQ_PERCENT_CHANGE_EST_FFO_12MONTHS_CIQ" hidden="1">"c3769"</definedName>
    <definedName name="IQ_PERCENT_CHANGE_EST_FFO_18MONTHS" hidden="1">"c1829"</definedName>
    <definedName name="IQ_PERCENT_CHANGE_EST_FFO_18MONTHS_CIQ" hidden="1">"c3770"</definedName>
    <definedName name="IQ_PERCENT_CHANGE_EST_FFO_3MONTHS" hidden="1">"c1825"</definedName>
    <definedName name="IQ_PERCENT_CHANGE_EST_FFO_3MONTHS_CIQ" hidden="1">"c3766"</definedName>
    <definedName name="IQ_PERCENT_CHANGE_EST_FFO_6MONTHS" hidden="1">"c1826"</definedName>
    <definedName name="IQ_PERCENT_CHANGE_EST_FFO_6MONTHS_CIQ" hidden="1">"c3767"</definedName>
    <definedName name="IQ_PERCENT_CHANGE_EST_FFO_9MONTHS" hidden="1">"c1827"</definedName>
    <definedName name="IQ_PERCENT_CHANGE_EST_FFO_9MONTHS_CIQ" hidden="1">"c3768"</definedName>
    <definedName name="IQ_PERCENT_CHANGE_EST_FFO_DAY" hidden="1">"c1822"</definedName>
    <definedName name="IQ_PERCENT_CHANGE_EST_FFO_DAY_CIQ" hidden="1">"c3764"</definedName>
    <definedName name="IQ_PERCENT_CHANGE_EST_FFO_MONTH" hidden="1">"c1824"</definedName>
    <definedName name="IQ_PERCENT_CHANGE_EST_FFO_MONTH_CIQ" hidden="1">"c3765"</definedName>
    <definedName name="IQ_PERCENT_CHANGE_EST_FFO_WEEK" hidden="1">"c1823"</definedName>
    <definedName name="IQ_PERCENT_CHANGE_EST_FFO_WEEK_CIQ" hidden="1">"c3795"</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_INSURED_FDIC" hidden="1">"c6374"</definedName>
    <definedName name="IQ_PERIODDATE" hidden="1">"c1414"</definedName>
    <definedName name="IQ_PERIODDATE_AP" hidden="1">"c11745"</definedName>
    <definedName name="IQ_PERIODDATE_BS" hidden="1">"c1032"</definedName>
    <definedName name="IQ_PERIODDATE_CF" hidden="1">"c1033"</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OL_AMT_ORIGINAL" hidden="1">"c8970"</definedName>
    <definedName name="IQ_POOL_NAME" hidden="1">"c8967"</definedName>
    <definedName name="IQ_POOL_NUMBER" hidden="1">"c8968"</definedName>
    <definedName name="IQ_POOL_TYPE" hidden="1">"c8969"</definedName>
    <definedName name="IQ_POST_RETIRE_EXP" hidden="1">"c1039"</definedName>
    <definedName name="IQ_POSTPAID_CHURN" hidden="1">"c2121"</definedName>
    <definedName name="IQ_POSTPAID_SUBS" hidden="1">"c2118"</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ACT_OR_EST_CIQ" hidden="1">"c5064"</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EST_CIQ" hidden="1">"c4688"</definedName>
    <definedName name="IQ_PRETAX_GW_INC_HIGH_EST" hidden="1">"c1704"</definedName>
    <definedName name="IQ_PRETAX_GW_INC_HIGH_EST_CIQ" hidden="1">"c4690"</definedName>
    <definedName name="IQ_PRETAX_GW_INC_LOW_EST" hidden="1">"c1705"</definedName>
    <definedName name="IQ_PRETAX_GW_INC_LOW_EST_CIQ" hidden="1">"c4691"</definedName>
    <definedName name="IQ_PRETAX_GW_INC_MEDIAN_EST" hidden="1">"c1703"</definedName>
    <definedName name="IQ_PRETAX_GW_INC_MEDIAN_EST_CIQ" hidden="1">"c4689"</definedName>
    <definedName name="IQ_PRETAX_GW_INC_NUM_EST" hidden="1">"c1706"</definedName>
    <definedName name="IQ_PRETAX_GW_INC_NUM_EST_CIQ" hidden="1">"c4692"</definedName>
    <definedName name="IQ_PRETAX_GW_INC_STDDEV_EST" hidden="1">"c1707"</definedName>
    <definedName name="IQ_PRETAX_GW_INC_STDDEV_EST_CIQ" hidden="1">"c4693"</definedName>
    <definedName name="IQ_PRETAX_INC_EST" hidden="1">"c1695"</definedName>
    <definedName name="IQ_PRETAX_INC_EST_CIQ" hidden="1">"c4681"</definedName>
    <definedName name="IQ_PRETAX_INC_HIGH_EST" hidden="1">"c1697"</definedName>
    <definedName name="IQ_PRETAX_INC_HIGH_EST_CIQ" hidden="1">"c4683"</definedName>
    <definedName name="IQ_PRETAX_INC_LOW_EST" hidden="1">"c1698"</definedName>
    <definedName name="IQ_PRETAX_INC_LOW_EST_CIQ" hidden="1">"c4684"</definedName>
    <definedName name="IQ_PRETAX_INC_MEDIAN_EST" hidden="1">"c1696"</definedName>
    <definedName name="IQ_PRETAX_INC_MEDIAN_EST_CIQ" hidden="1">"c4682"</definedName>
    <definedName name="IQ_PRETAX_INC_NUM_EST" hidden="1">"c1699"</definedName>
    <definedName name="IQ_PRETAX_INC_NUM_EST_CIQ" hidden="1">"c4685"</definedName>
    <definedName name="IQ_PRETAX_INC_STDDEV_EST" hidden="1">"c1700"</definedName>
    <definedName name="IQ_PRETAX_INC_STDDEV_EST_CIQ" hidden="1">"c4686"</definedName>
    <definedName name="IQ_PRETAX_REPORT_INC_EST" hidden="1">"c1709"</definedName>
    <definedName name="IQ_PRETAX_REPORT_INC_EST_CIQ" hidden="1">"c4695"</definedName>
    <definedName name="IQ_PRETAX_REPORT_INC_HIGH_EST" hidden="1">"c1711"</definedName>
    <definedName name="IQ_PRETAX_REPORT_INC_HIGH_EST_CIQ" hidden="1">"c4697"</definedName>
    <definedName name="IQ_PRETAX_REPORT_INC_LOW_EST" hidden="1">"c1712"</definedName>
    <definedName name="IQ_PRETAX_REPORT_INC_LOW_EST_CIQ" hidden="1">"c4698"</definedName>
    <definedName name="IQ_PRETAX_REPORT_INC_MEDIAN_EST" hidden="1">"c1710"</definedName>
    <definedName name="IQ_PRETAX_REPORT_INC_MEDIAN_EST_CIQ" hidden="1">"c4696"</definedName>
    <definedName name="IQ_PRETAX_REPORT_INC_NUM_EST" hidden="1">"c1713"</definedName>
    <definedName name="IQ_PRETAX_REPORT_INC_NUM_EST_CIQ" hidden="1">"c4699"</definedName>
    <definedName name="IQ_PRETAX_REPORT_INC_STDDEV_EST" hidden="1">"c1714"</definedName>
    <definedName name="IQ_PRETAX_REPORT_INC_STDDEV_EST_CIQ" hidden="1">"c4700"</definedName>
    <definedName name="IQ_PRETAX_RETURN_ASSETS_FDIC" hidden="1">"c6731"</definedName>
    <definedName name="IQ_PREV_MONTHLY_FACTOR" hidden="1">"c8973"</definedName>
    <definedName name="IQ_PREV_MONTHLY_FACTOR_DATE" hidden="1">"c8974"</definedName>
    <definedName name="IQ_PRICE_CFPS_FWD" hidden="1">"c2237"</definedName>
    <definedName name="IQ_PRICE_CFPS_FWD_CIQ" hidden="1">"c4046"</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 hidden="1">"c5486"</definedName>
    <definedName name="IQ_PRICE_TARGET_BOTTOM_UP_CIQ" hidden="1">"c12023"</definedName>
    <definedName name="IQ_PRICE_TARGET_CIQ" hidden="1">"c3613"</definedName>
    <definedName name="IQ_PRICE_TARGET_REUT" hidden="1">"c3631"</definedName>
    <definedName name="IQ_PRICE_VOLATILITY_EST" hidden="1">"c4492"</definedName>
    <definedName name="IQ_PRICE_VOLATILITY_EST_CIQ" hidden="1">"c5030"</definedName>
    <definedName name="IQ_PRICE_VOLATILITY_HIGH" hidden="1">"c4493"</definedName>
    <definedName name="IQ_PRICE_VOLATILITY_HIGH_CIQ" hidden="1">"c5031"</definedName>
    <definedName name="IQ_PRICE_VOLATILITY_LOW" hidden="1">"c4494"</definedName>
    <definedName name="IQ_PRICE_VOLATILITY_LOW_CIQ" hidden="1">"c5032"</definedName>
    <definedName name="IQ_PRICE_VOLATILITY_MEDIAN" hidden="1">"c4495"</definedName>
    <definedName name="IQ_PRICE_VOLATILITY_MEDIAN_CIQ" hidden="1">"c5033"</definedName>
    <definedName name="IQ_PRICE_VOLATILITY_NUM" hidden="1">"c4496"</definedName>
    <definedName name="IQ_PRICE_VOLATILITY_NUM_CIQ" hidden="1">"c5034"</definedName>
    <definedName name="IQ_PRICE_VOLATILITY_STDDEV" hidden="1">"c4497"</definedName>
    <definedName name="IQ_PRICE_VOLATILITY_STDDEV_CIQ" hidden="1">"c5035"</definedName>
    <definedName name="IQ_PRICEDATE" hidden="1">"c1069"</definedName>
    <definedName name="IQ_PRICING_DATE" hidden="1">"c1613"</definedName>
    <definedName name="IQ_PRIMARY_EPS_TYPE" hidden="1">"c4498"</definedName>
    <definedName name="IQ_PRIMARY_EPS_TYPE_CIQ" hidden="1">"c5036"</definedName>
    <definedName name="IQ_PRIMARY_INDUSTRY" hidden="1">"c1070"</definedName>
    <definedName name="IQ_PRINCIPAL_AMT" hidden="1">"c2157"</definedName>
    <definedName name="IQ_PRIVATE_CONST_TOTAL_APR_FC_UNUSED" hidden="1">"c8559"</definedName>
    <definedName name="IQ_PRIVATE_CONST_TOTAL_APR_FC_UNUSED_UNUSED_UNUSED" hidden="1">"c8559"</definedName>
    <definedName name="IQ_PRIVATE_CONST_TOTAL_APR_UNUSED" hidden="1">"c7679"</definedName>
    <definedName name="IQ_PRIVATE_CONST_TOTAL_APR_UNUSED_UNUSED_UNUSED" hidden="1">"c7679"</definedName>
    <definedName name="IQ_PRIVATE_CONST_TOTAL_FC_UNUSED" hidden="1">"c7899"</definedName>
    <definedName name="IQ_PRIVATE_CONST_TOTAL_FC_UNUSED_UNUSED_UNUSED" hidden="1">"c7899"</definedName>
    <definedName name="IQ_PRIVATE_CONST_TOTAL_POP_FC_UNUSED" hidden="1">"c8119"</definedName>
    <definedName name="IQ_PRIVATE_CONST_TOTAL_POP_FC_UNUSED_UNUSED_UNUSED" hidden="1">"c8119"</definedName>
    <definedName name="IQ_PRIVATE_CONST_TOTAL_POP_UNUSED" hidden="1">"c7239"</definedName>
    <definedName name="IQ_PRIVATE_CONST_TOTAL_POP_UNUSED_UNUSED_UNUSED" hidden="1">"c7239"</definedName>
    <definedName name="IQ_PRIVATE_CONST_TOTAL_UNUSED" hidden="1">"c7019"</definedName>
    <definedName name="IQ_PRIVATE_CONST_TOTAL_UNUSED_UNUSED_UNUSED" hidden="1">"c7019"</definedName>
    <definedName name="IQ_PRIVATE_CONST_TOTAL_YOY_FC_UNUSED" hidden="1">"c8339"</definedName>
    <definedName name="IQ_PRIVATE_CONST_TOTAL_YOY_FC_UNUSED_UNUSED_UNUSED" hidden="1">"c8339"</definedName>
    <definedName name="IQ_PRIVATE_CONST_TOTAL_YOY_UNUSED" hidden="1">"c7459"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FC_UNUSED_UNUSED_UNUSED" hidden="1">"c8535"</definedName>
    <definedName name="IQ_PRIVATE_RES_CONST_REAL_APR_UNUSED" hidden="1">"c7655"</definedName>
    <definedName name="IQ_PRIVATE_RES_CONST_REAL_APR_UNUSED_UNUSED_UNUSED" hidden="1">"c7655"</definedName>
    <definedName name="IQ_PRIVATE_RES_CONST_REAL_FC_UNUSED" hidden="1">"c7875"</definedName>
    <definedName name="IQ_PRIVATE_RES_CONST_REAL_FC_UNUSED_UNUSED_UNUSED" hidden="1">"c7875"</definedName>
    <definedName name="IQ_PRIVATE_RES_CONST_REAL_POP_FC_UNUSED" hidden="1">"c8095"</definedName>
    <definedName name="IQ_PRIVATE_RES_CONST_REAL_POP_FC_UNUSED_UNUSED_UNUSED" hidden="1">"c8095"</definedName>
    <definedName name="IQ_PRIVATE_RES_CONST_REAL_POP_UNUSED" hidden="1">"c7215"</definedName>
    <definedName name="IQ_PRIVATE_RES_CONST_REAL_POP_UNUSED_UNUSED_UNUSED" hidden="1">"c7215"</definedName>
    <definedName name="IQ_PRIVATE_RES_CONST_REAL_UNUSED" hidden="1">"c6995"</definedName>
    <definedName name="IQ_PRIVATE_RES_CONST_REAL_UNUSED_UNUSED_UNUSED" hidden="1">"c6995"</definedName>
    <definedName name="IQ_PRIVATE_RES_CONST_REAL_YOY_FC_UNUSED" hidden="1">"c8315"</definedName>
    <definedName name="IQ_PRIVATE_RES_CONST_REAL_YOY_FC_UNUSED_UNUSED_UNUSED" hidden="1">"c8315"</definedName>
    <definedName name="IQ_PRIVATE_RES_CONST_REAL_YOY_UNUSED" hidden="1">"c7435"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 hidden="1">"c8491"</definedName>
    <definedName name="IQ_PURCHASES_EQUIP_NONRES_SAAR_APR_FC_UNUSED_UNUSED_UNUSED" hidden="1">"c8491"</definedName>
    <definedName name="IQ_PURCHASES_EQUIP_NONRES_SAAR_APR_UNUSED" hidden="1">"c7611"</definedName>
    <definedName name="IQ_PURCHASES_EQUIP_NONRES_SAAR_APR_UNUSED_UNUSED_UNUSED" hidden="1">"c7611"</definedName>
    <definedName name="IQ_PURCHASES_EQUIP_NONRES_SAAR_FC_UNUSED" hidden="1">"c7831"</definedName>
    <definedName name="IQ_PURCHASES_EQUIP_NONRES_SAAR_FC_UNUSED_UNUSED_UNUSED" hidden="1">"c7831"</definedName>
    <definedName name="IQ_PURCHASES_EQUIP_NONRES_SAAR_POP_FC_UNUSED" hidden="1">"c8051"</definedName>
    <definedName name="IQ_PURCHASES_EQUIP_NONRES_SAAR_POP_FC_UNUSED_UNUSED_UNUSED" hidden="1">"c8051"</definedName>
    <definedName name="IQ_PURCHASES_EQUIP_NONRES_SAAR_POP_UNUSED" hidden="1">"c7171"</definedName>
    <definedName name="IQ_PURCHASES_EQUIP_NONRES_SAAR_POP_UNUSED_UNUSED_UNUSED" hidden="1">"c7171"</definedName>
    <definedName name="IQ_PURCHASES_EQUIP_NONRES_SAAR_UNUSED" hidden="1">"c6951"</definedName>
    <definedName name="IQ_PURCHASES_EQUIP_NONRES_SAAR_UNUSED_UNUSED_UNUSED" hidden="1">"c6951"</definedName>
    <definedName name="IQ_PURCHASES_EQUIP_NONRES_SAAR_YOY_FC_UNUSED" hidden="1">"c8271"</definedName>
    <definedName name="IQ_PURCHASES_EQUIP_NONRES_SAAR_YOY_FC_UNUSED_UNUSED_UNUSED" hidden="1">"c8271"</definedName>
    <definedName name="IQ_PURCHASES_EQUIP_NONRES_SAAR_YOY_UNUSED" hidden="1">"c7391"</definedName>
    <definedName name="IQ_PURCHASES_EQUIP_NONRES_SAAR_YOY_UNUSED_UNUSED_UNUSED" hidden="1">"c7391"</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DEPR_AMORT" hidden="1">"c8750"</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GAIN_LOSS_SALE_ASSETS" hidden="1">"c8751"</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EST" hidden="1">"c4499"</definedName>
    <definedName name="IQ_RECURRING_PROFIT_EST_CIQ" hidden="1">"c5037"</definedName>
    <definedName name="IQ_RECURRING_PROFIT_GUIDANCE" hidden="1">"c4500"</definedName>
    <definedName name="IQ_RECURRING_PROFIT_GUIDANCE_CIQ" hidden="1">"c5038"</definedName>
    <definedName name="IQ_RECURRING_PROFIT_HIGH_EST" hidden="1">"c4501"</definedName>
    <definedName name="IQ_RECURRING_PROFIT_HIGH_EST_CIQ" hidden="1">"c5039"</definedName>
    <definedName name="IQ_RECURRING_PROFIT_HIGH_GUIDANCE" hidden="1">"c4179"</definedName>
    <definedName name="IQ_RECURRING_PROFIT_HIGH_GUIDANCE_CIQ" hidden="1">"c4591"</definedName>
    <definedName name="IQ_RECURRING_PROFIT_LOW_EST" hidden="1">"c4502"</definedName>
    <definedName name="IQ_RECURRING_PROFIT_LOW_EST_CIQ" hidden="1">"c5040"</definedName>
    <definedName name="IQ_RECURRING_PROFIT_LOW_GUIDANCE" hidden="1">"c4219"</definedName>
    <definedName name="IQ_RECURRING_PROFIT_LOW_GUIDANCE_CIQ" hidden="1">"c4631"</definedName>
    <definedName name="IQ_RECURRING_PROFIT_MEDIAN_EST" hidden="1">"c4503"</definedName>
    <definedName name="IQ_RECURRING_PROFIT_MEDIAN_EST_CIQ" hidden="1">"c5041"</definedName>
    <definedName name="IQ_RECURRING_PROFIT_NUM_EST" hidden="1">"c4504"</definedName>
    <definedName name="IQ_RECURRING_PROFIT_NUM_EST_CIQ" hidden="1">"c5042"</definedName>
    <definedName name="IQ_RECURRING_PROFIT_SHARE_ACT_OR_EST" hidden="1">"c4508"</definedName>
    <definedName name="IQ_RECURRING_PROFIT_SHARE_ACT_OR_EST_CIQ" hidden="1">"c5046"</definedName>
    <definedName name="IQ_RECURRING_PROFIT_SHARE_EST" hidden="1">"c4506"</definedName>
    <definedName name="IQ_RECURRING_PROFIT_SHARE_EST_CIQ" hidden="1">"c5044"</definedName>
    <definedName name="IQ_RECURRING_PROFIT_SHARE_GUIDANCE" hidden="1">"c4509"</definedName>
    <definedName name="IQ_RECURRING_PROFIT_SHARE_GUIDANCE_CIQ" hidden="1">"c5047"</definedName>
    <definedName name="IQ_RECURRING_PROFIT_SHARE_HIGH_EST" hidden="1">"c4510"</definedName>
    <definedName name="IQ_RECURRING_PROFIT_SHARE_HIGH_EST_CIQ" hidden="1">"c5048"</definedName>
    <definedName name="IQ_RECURRING_PROFIT_SHARE_HIGH_GUIDANCE" hidden="1">"c4200"</definedName>
    <definedName name="IQ_RECURRING_PROFIT_SHARE_HIGH_GUIDANCE_CIQ" hidden="1">"c4612"</definedName>
    <definedName name="IQ_RECURRING_PROFIT_SHARE_LOW_EST" hidden="1">"c4511"</definedName>
    <definedName name="IQ_RECURRING_PROFIT_SHARE_LOW_EST_CIQ" hidden="1">"c5049"</definedName>
    <definedName name="IQ_RECURRING_PROFIT_SHARE_LOW_GUIDANCE" hidden="1">"c4240"</definedName>
    <definedName name="IQ_RECURRING_PROFIT_SHARE_LOW_GUIDANCE_CIQ" hidden="1">"c4652"</definedName>
    <definedName name="IQ_RECURRING_PROFIT_SHARE_MEDIAN_EST" hidden="1">"c4512"</definedName>
    <definedName name="IQ_RECURRING_PROFIT_SHARE_MEDIAN_EST_CIQ" hidden="1">"c5050"</definedName>
    <definedName name="IQ_RECURRING_PROFIT_SHARE_NUM_EST" hidden="1">"c4513"</definedName>
    <definedName name="IQ_RECURRING_PROFIT_SHARE_NUM_EST_CIQ" hidden="1">"c5051"</definedName>
    <definedName name="IQ_RECURRING_PROFIT_SHARE_STDDEV_EST" hidden="1">"c4514"</definedName>
    <definedName name="IQ_RECURRING_PROFIT_SHARE_STDDEV_EST_CIQ" hidden="1">"c5052"</definedName>
    <definedName name="IQ_RECURRING_PROFIT_STDDEV_EST" hidden="1">"c4516"</definedName>
    <definedName name="IQ_RECURRING_PROFIT_STDDEV_EST_CIQ" hidden="1">"c5054"</definedName>
    <definedName name="IQ_REDEEM_PREF_STOCK" hidden="1">"c1417"</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AL_REV" hidden="1">"c1101"</definedName>
    <definedName name="IQ_RES_CONST_REAL_APR_FC_UNUSED" hidden="1">"c8536"</definedName>
    <definedName name="IQ_RES_CONST_REAL_APR_FC_UNUSED_UNUSED_UNUSED" hidden="1">"c8536"</definedName>
    <definedName name="IQ_RES_CONST_REAL_APR_UNUSED" hidden="1">"c7656"</definedName>
    <definedName name="IQ_RES_CONST_REAL_APR_UNUSED_UNUSED_UNUSED" hidden="1">"c7656"</definedName>
    <definedName name="IQ_RES_CONST_REAL_FC_UNUSED" hidden="1">"c7876"</definedName>
    <definedName name="IQ_RES_CONST_REAL_FC_UNUSED_UNUSED_UNUSED" hidden="1">"c7876"</definedName>
    <definedName name="IQ_RES_CONST_REAL_POP_FC_UNUSED" hidden="1">"c8096"</definedName>
    <definedName name="IQ_RES_CONST_REAL_POP_FC_UNUSED_UNUSED_UNUSED" hidden="1">"c8096"</definedName>
    <definedName name="IQ_RES_CONST_REAL_POP_UNUSED" hidden="1">"c7216"</definedName>
    <definedName name="IQ_RES_CONST_REAL_POP_UNUSED_UNUSED_UNUSED" hidden="1">"c7216"</definedName>
    <definedName name="IQ_RES_CONST_REAL_SAAR_APR_FC_UNUSED" hidden="1">"c8537"</definedName>
    <definedName name="IQ_RES_CONST_REAL_SAAR_APR_FC_UNUSED_UNUSED_UNUSED" hidden="1">"c8537"</definedName>
    <definedName name="IQ_RES_CONST_REAL_SAAR_APR_UNUSED" hidden="1">"c7657"</definedName>
    <definedName name="IQ_RES_CONST_REAL_SAAR_APR_UNUSED_UNUSED_UNUSED" hidden="1">"c7657"</definedName>
    <definedName name="IQ_RES_CONST_REAL_SAAR_FC_UNUSED" hidden="1">"c7877"</definedName>
    <definedName name="IQ_RES_CONST_REAL_SAAR_FC_UNUSED_UNUSED_UNUSED" hidden="1">"c7877"</definedName>
    <definedName name="IQ_RES_CONST_REAL_SAAR_POP_FC_UNUSED" hidden="1">"c8097"</definedName>
    <definedName name="IQ_RES_CONST_REAL_SAAR_POP_FC_UNUSED_UNUSED_UNUSED" hidden="1">"c8097"</definedName>
    <definedName name="IQ_RES_CONST_REAL_SAAR_POP_UNUSED" hidden="1">"c7217"</definedName>
    <definedName name="IQ_RES_CONST_REAL_SAAR_POP_UNUSED_UNUSED_UNUSED" hidden="1">"c7217"</definedName>
    <definedName name="IQ_RES_CONST_REAL_SAAR_UNUSED" hidden="1">"c6997"</definedName>
    <definedName name="IQ_RES_CONST_REAL_SAAR_UNUSED_UNUSED_UNUSED" hidden="1">"c6997"</definedName>
    <definedName name="IQ_RES_CONST_REAL_SAAR_YOY_FC_UNUSED" hidden="1">"c8317"</definedName>
    <definedName name="IQ_RES_CONST_REAL_SAAR_YOY_FC_UNUSED_UNUSED_UNUSED" hidden="1">"c8317"</definedName>
    <definedName name="IQ_RES_CONST_REAL_SAAR_YOY_UNUSED" hidden="1">"c7437"</definedName>
    <definedName name="IQ_RES_CONST_REAL_SAAR_YOY_UNUSED_UNUSED_UNUSED" hidden="1">"c7437"</definedName>
    <definedName name="IQ_RES_CONST_REAL_UNUSED" hidden="1">"c6996"</definedName>
    <definedName name="IQ_RES_CONST_REAL_UNUSED_UNUSED_UNUSED" hidden="1">"c6996"</definedName>
    <definedName name="IQ_RES_CONST_REAL_YOY_FC_UNUSED" hidden="1">"c8316"</definedName>
    <definedName name="IQ_RES_CONST_REAL_YOY_FC_UNUSED_UNUSED_UNUSED" hidden="1">"c8316"</definedName>
    <definedName name="IQ_RES_CONST_REAL_YOY_UNUSED" hidden="1">"c7436"</definedName>
    <definedName name="IQ_RES_CONST_REAL_YOY_UNUSED_UNUSED_UNUSED" hidden="1">"c7436"</definedName>
    <definedName name="IQ_RES_CONST_SAAR_APR_FC_UNUSED" hidden="1">"c8540"</definedName>
    <definedName name="IQ_RES_CONST_SAAR_APR_FC_UNUSED_UNUSED_UNUSED" hidden="1">"c8540"</definedName>
    <definedName name="IQ_RES_CONST_SAAR_APR_UNUSED" hidden="1">"c7660"</definedName>
    <definedName name="IQ_RES_CONST_SAAR_APR_UNUSED_UNUSED_UNUSED" hidden="1">"c7660"</definedName>
    <definedName name="IQ_RES_CONST_SAAR_FC_UNUSED" hidden="1">"c7880"</definedName>
    <definedName name="IQ_RES_CONST_SAAR_FC_UNUSED_UNUSED_UNUSED" hidden="1">"c7880"</definedName>
    <definedName name="IQ_RES_CONST_SAAR_POP_FC_UNUSED" hidden="1">"c8100"</definedName>
    <definedName name="IQ_RES_CONST_SAAR_POP_FC_UNUSED_UNUSED_UNUSED" hidden="1">"c8100"</definedName>
    <definedName name="IQ_RES_CONST_SAAR_POP_UNUSED" hidden="1">"c7220"</definedName>
    <definedName name="IQ_RES_CONST_SAAR_POP_UNUSED_UNUSED_UNUSED" hidden="1">"c7220"</definedName>
    <definedName name="IQ_RES_CONST_SAAR_UNUSED" hidden="1">"c7000"</definedName>
    <definedName name="IQ_RES_CONST_SAAR_UNUSED_UNUSED_UNUSED" hidden="1">"c7000"</definedName>
    <definedName name="IQ_RES_CONST_SAAR_YOY_FC_UNUSED" hidden="1">"c8320"</definedName>
    <definedName name="IQ_RES_CONST_SAAR_YOY_FC_UNUSED_UNUSED_UNUSED" hidden="1">"c8320"</definedName>
    <definedName name="IQ_RES_CONST_SAAR_YOY_UNUSED" hidden="1">"c7440"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ACT_OR_EST" hidden="1">"c3585"</definedName>
    <definedName name="IQ_RETURN_ASSETS_ACT_OR_EST_CIQ" hidden="1">"c12020"</definedName>
    <definedName name="IQ_RETURN_ASSETS_BANK" hidden="1">"c1114"</definedName>
    <definedName name="IQ_RETURN_ASSETS_BROK" hidden="1">"c1115"</definedName>
    <definedName name="IQ_RETURN_ASSETS_EST" hidden="1">"c3529"</definedName>
    <definedName name="IQ_RETURN_ASSETS_EST_CIQ" hidden="1">"c3828"</definedName>
    <definedName name="IQ_RETURN_ASSETS_FDIC" hidden="1">"c6730"</definedName>
    <definedName name="IQ_RETURN_ASSETS_FS" hidden="1">"c1116"</definedName>
    <definedName name="IQ_RETURN_ASSETS_GUIDANCE" hidden="1">"c4517"</definedName>
    <definedName name="IQ_RETURN_ASSETS_GUIDANCE_CIQ" hidden="1">"c5055"</definedName>
    <definedName name="IQ_RETURN_ASSETS_HIGH_EST" hidden="1">"c3530"</definedName>
    <definedName name="IQ_RETURN_ASSETS_HIGH_EST_CIQ" hidden="1">"c3830"</definedName>
    <definedName name="IQ_RETURN_ASSETS_HIGH_GUIDANCE" hidden="1">"c4183"</definedName>
    <definedName name="IQ_RETURN_ASSETS_HIGH_GUIDANCE_CIQ" hidden="1">"c4595"</definedName>
    <definedName name="IQ_RETURN_ASSETS_LOW_EST" hidden="1">"c3531"</definedName>
    <definedName name="IQ_RETURN_ASSETS_LOW_EST_CIQ" hidden="1">"c3831"</definedName>
    <definedName name="IQ_RETURN_ASSETS_LOW_GUIDANCE" hidden="1">"c4223"</definedName>
    <definedName name="IQ_RETURN_ASSETS_LOW_GUIDANCE_CIQ" hidden="1">"c4635"</definedName>
    <definedName name="IQ_RETURN_ASSETS_MEDIAN_EST" hidden="1">"c3532"</definedName>
    <definedName name="IQ_RETURN_ASSETS_MEDIAN_EST_CIQ" hidden="1">"c3829"</definedName>
    <definedName name="IQ_RETURN_ASSETS_NUM_EST" hidden="1">"c3527"</definedName>
    <definedName name="IQ_RETURN_ASSETS_NUM_EST_CIQ" hidden="1">"c3832"</definedName>
    <definedName name="IQ_RETURN_ASSETS_STDDEV_EST" hidden="1">"c3528"</definedName>
    <definedName name="IQ_RETURN_ASSETS_STDDEV_EST_CIQ" hidden="1">"c3833"</definedName>
    <definedName name="IQ_RETURN_CAPITAL" hidden="1">"c1117"</definedName>
    <definedName name="IQ_RETURN_EMBEDDED_VALUE" hidden="1">"c9974"</definedName>
    <definedName name="IQ_RETURN_EQUITY" hidden="1">"c1118"</definedName>
    <definedName name="IQ_RETURN_EQUITY_ACT_OR_EST" hidden="1">"c3586"</definedName>
    <definedName name="IQ_RETURN_EQUITY_ACT_OR_EST_CIQ" hidden="1">"c12021"</definedName>
    <definedName name="IQ_RETURN_EQUITY_BANK" hidden="1">"c1119"</definedName>
    <definedName name="IQ_RETURN_EQUITY_BROK" hidden="1">"c1120"</definedName>
    <definedName name="IQ_RETURN_EQUITY_EST" hidden="1">"c3535"</definedName>
    <definedName name="IQ_RETURN_EQUITY_EST_CIQ" hidden="1">"c3821"</definedName>
    <definedName name="IQ_RETURN_EQUITY_FDIC" hidden="1">"c6732"</definedName>
    <definedName name="IQ_RETURN_EQUITY_FS" hidden="1">"c1121"</definedName>
    <definedName name="IQ_RETURN_EQUITY_GUIDANCE" hidden="1">"c4518"</definedName>
    <definedName name="IQ_RETURN_EQUITY_GUIDANCE_CIQ" hidden="1">"c5056"</definedName>
    <definedName name="IQ_RETURN_EQUITY_HIGH_EST" hidden="1">"c3536"</definedName>
    <definedName name="IQ_RETURN_EQUITY_HIGH_EST_CIQ" hidden="1">"c3823"</definedName>
    <definedName name="IQ_RETURN_EQUITY_HIGH_GUIDANCE" hidden="1">"c4182"</definedName>
    <definedName name="IQ_RETURN_EQUITY_HIGH_GUIDANCE_CIQ" hidden="1">"c4594"</definedName>
    <definedName name="IQ_RETURN_EQUITY_LOW_EST" hidden="1">"c3537"</definedName>
    <definedName name="IQ_RETURN_EQUITY_LOW_EST_CIQ" hidden="1">"c3824"</definedName>
    <definedName name="IQ_RETURN_EQUITY_LOW_GUIDANCE" hidden="1">"c4222"</definedName>
    <definedName name="IQ_RETURN_EQUITY_LOW_GUIDANCE_CIQ" hidden="1">"c4634"</definedName>
    <definedName name="IQ_RETURN_EQUITY_MEDIAN_EST" hidden="1">"c3538"</definedName>
    <definedName name="IQ_RETURN_EQUITY_MEDIAN_EST_CIQ" hidden="1">"c3822"</definedName>
    <definedName name="IQ_RETURN_EQUITY_NUM_EST" hidden="1">"c3533"</definedName>
    <definedName name="IQ_RETURN_EQUITY_NUM_EST_CIQ" hidden="1">"c3825"</definedName>
    <definedName name="IQ_RETURN_EQUITY_STDDEV_EST" hidden="1">"c3534"</definedName>
    <definedName name="IQ_RETURN_EQUITY_STDDEV_EST_CIQ" hidden="1">"c3826"</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UTI" hidden="1">"c1125"</definedName>
    <definedName name="IQ_REVALUATION_GAINS_FDIC" hidden="1">"c6428"</definedName>
    <definedName name="IQ_REVALUATION_LOSSES_FDIC" hidden="1">"c6429"</definedName>
    <definedName name="IQ_REVENUE" hidden="1">"c1422"</definedName>
    <definedName name="IQ_REVENUE_ACT_OR_EST" hidden="1">"c2214"</definedName>
    <definedName name="IQ_REVENUE_ACT_OR_EST_CIQ" hidden="1">"c5059"</definedName>
    <definedName name="IQ_REVENUE_EST" hidden="1">"c1126"</definedName>
    <definedName name="IQ_REVENUE_EST_BOTTOM_UP" hidden="1">"c5488"</definedName>
    <definedName name="IQ_REVENUE_EST_BOTTOM_UP_CIQ" hidden="1">"c12025"</definedName>
    <definedName name="IQ_REVENUE_EST_CIQ" hidden="1">"c3616"</definedName>
    <definedName name="IQ_REVENUE_EST_REUT" hidden="1">"c3634"</definedName>
    <definedName name="IQ_REVENUE_GUIDANCE" hidden="1">"c4519"</definedName>
    <definedName name="IQ_REVENUE_GUIDANCE_CIQ" hidden="1">"c5057"</definedName>
    <definedName name="IQ_REVENUE_HIGH_EST" hidden="1">"c1127"</definedName>
    <definedName name="IQ_REVENUE_HIGH_EST_CIQ" hidden="1">"c3618"</definedName>
    <definedName name="IQ_REVENUE_HIGH_EST_REUT" hidden="1">"c3636"</definedName>
    <definedName name="IQ_REVENUE_HIGH_GUIDANCE" hidden="1">"c4169"</definedName>
    <definedName name="IQ_REVENUE_HIGH_GUIDANCE_CIQ" hidden="1">"c4581"</definedName>
    <definedName name="IQ_REVENUE_LOW_EST" hidden="1">"c1128"</definedName>
    <definedName name="IQ_REVENUE_LOW_EST_CIQ" hidden="1">"c3619"</definedName>
    <definedName name="IQ_REVENUE_LOW_EST_REUT" hidden="1">"c3637"</definedName>
    <definedName name="IQ_REVENUE_LOW_GUIDANCE" hidden="1">"c4209"</definedName>
    <definedName name="IQ_REVENUE_LOW_GUIDANCE_CIQ" hidden="1">"c4621"</definedName>
    <definedName name="IQ_REVENUE_MEDIAN_EST" hidden="1">"c1662"</definedName>
    <definedName name="IQ_REVENUE_MEDIAN_EST_CIQ" hidden="1">"c3617"</definedName>
    <definedName name="IQ_REVENUE_MEDIAN_EST_REUT" hidden="1">"c3635"</definedName>
    <definedName name="IQ_REVENUE_NUM_EST" hidden="1">"c1129"</definedName>
    <definedName name="IQ_REVENUE_NUM_EST_CIQ" hidden="1">"c3620"</definedName>
    <definedName name="IQ_REVENUE_NUM_EST_REUT" hidden="1">"c3638"</definedName>
    <definedName name="IQ_REVISION_DATE_" hidden="1">39889.5815972222</definedName>
    <definedName name="IQ_RISK_ADJ_BANK_ASSETS" hidden="1">"c2670"</definedName>
    <definedName name="IQ_RISK_WEIGHTED_ASSETS_FDIC" hidden="1">"c6370"</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ERVICE_FEE" hidden="1">"c8951"</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"c1347"</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ST" hidden="1">"c4520"</definedName>
    <definedName name="IQ_STOCK_BASED_EST_CIQ" hidden="1">"c5073"</definedName>
    <definedName name="IQ_STOCK_BASED_GA" hidden="1">"c2993"</definedName>
    <definedName name="IQ_STOCK_BASED_HIGH_EST" hidden="1">"c4521"</definedName>
    <definedName name="IQ_STOCK_BASED_HIGH_EST_CIQ" hidden="1">"c5074"</definedName>
    <definedName name="IQ_STOCK_BASED_LOW_EST" hidden="1">"c4522"</definedName>
    <definedName name="IQ_STOCK_BASED_LOW_EST_CIQ" hidden="1">"c5075"</definedName>
    <definedName name="IQ_STOCK_BASED_MEDIAN_EST" hidden="1">"c4523"</definedName>
    <definedName name="IQ_STOCK_BASED_MEDIAN_EST_CIQ" hidden="1">"c5076"</definedName>
    <definedName name="IQ_STOCK_BASED_NUM_EST" hidden="1">"c4524"</definedName>
    <definedName name="IQ_STOCK_BASED_NUM_EST_CIQ" hidden="1">"c5077"</definedName>
    <definedName name="IQ_STOCK_BASED_OTHER" hidden="1">"c2995"</definedName>
    <definedName name="IQ_STOCK_BASED_RD" hidden="1">"c2991"</definedName>
    <definedName name="IQ_STOCK_BASED_SGA" hidden="1">"c2994"</definedName>
    <definedName name="IQ_STOCK_BASED_SM" hidden="1">"c2992"</definedName>
    <definedName name="IQ_STOCK_BASED_STDDEV_EST" hidden="1">"c4525"</definedName>
    <definedName name="IQ_STOCK_BASED_STDDEV_EST_CIQ" hidden="1">"c5078"</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RUCT_FIN_CLASS" hidden="1">"c8950"</definedName>
    <definedName name="IQ_STRUCT_FIN_SERIES" hidden="1">"c8956"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NUM_CIQ" hidden="1">"c4661"</definedName>
    <definedName name="IQ_TARGET_PRICE_NUM_REUT" hidden="1">"c5319"</definedName>
    <definedName name="IQ_TARGET_PRICE_STDDEV" hidden="1">"c1654"</definedName>
    <definedName name="IQ_TARGET_PRICE_STDDEV_CIQ" hidden="1">"c4662"</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_FWD_CIQ" hidden="1">"c4047"</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MPLOYEE_AVG" hidden="1">"c1225"</definedName>
    <definedName name="IQ_TEV_EST" hidden="1">"c4526"</definedName>
    <definedName name="IQ_TEV_EST_CIQ" hidden="1">"c5079"</definedName>
    <definedName name="IQ_TEV_HIGH_EST" hidden="1">"c4527"</definedName>
    <definedName name="IQ_TEV_HIGH_EST_CIQ" hidden="1">"c5080"</definedName>
    <definedName name="IQ_TEV_LOW_EST" hidden="1">"c4528"</definedName>
    <definedName name="IQ_TEV_LOW_EST_CIQ" hidden="1">"c5081"</definedName>
    <definedName name="IQ_TEV_MEDIAN_EST" hidden="1">"c4529"</definedName>
    <definedName name="IQ_TEV_MEDIAN_EST_CIQ" hidden="1">"c5082"</definedName>
    <definedName name="IQ_TEV_NUM_EST" hidden="1">"c4530"</definedName>
    <definedName name="IQ_TEV_NUM_EST_CIQ" hidden="1">"c5083"</definedName>
    <definedName name="IQ_TEV_STDDEV_EST" hidden="1">"c4531"</definedName>
    <definedName name="IQ_TEV_STDDEV_EST_CIQ" hidden="1">"c5084"</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ST" hidden="1">"c4532"</definedName>
    <definedName name="IQ_TOTAL_DEBT_EST_CIQ" hidden="1">"c5085"</definedName>
    <definedName name="IQ_TOTAL_DEBT_EXCL_FIN" hidden="1">"c2937"</definedName>
    <definedName name="IQ_TOTAL_DEBT_GUIDANCE" hidden="1">"c4533"</definedName>
    <definedName name="IQ_TOTAL_DEBT_GUIDANCE_CIQ" hidden="1">"c5086"</definedName>
    <definedName name="IQ_TOTAL_DEBT_HIGH_EST" hidden="1">"c4534"</definedName>
    <definedName name="IQ_TOTAL_DEBT_HIGH_EST_CIQ" hidden="1">"c5087"</definedName>
    <definedName name="IQ_TOTAL_DEBT_HIGH_GUIDANCE" hidden="1">"c4196"</definedName>
    <definedName name="IQ_TOTAL_DEBT_HIGH_GUIDANCE_CIQ" hidden="1">"c4608"</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EST" hidden="1">"c4535"</definedName>
    <definedName name="IQ_TOTAL_DEBT_LOW_EST_CIQ" hidden="1">"c5088"</definedName>
    <definedName name="IQ_TOTAL_DEBT_LOW_GUIDANCE" hidden="1">"c4236"</definedName>
    <definedName name="IQ_TOTAL_DEBT_LOW_GUIDANCE_CIQ" hidden="1">"c4648"</definedName>
    <definedName name="IQ_TOTAL_DEBT_MEDIAN_EST" hidden="1">"c4536"</definedName>
    <definedName name="IQ_TOTAL_DEBT_MEDIAN_EST_CIQ" hidden="1">"c5089"</definedName>
    <definedName name="IQ_TOTAL_DEBT_NON_CURRENT" hidden="1">"c6191"</definedName>
    <definedName name="IQ_TOTAL_DEBT_NUM_EST" hidden="1">"c4537"</definedName>
    <definedName name="IQ_TOTAL_DEBT_NUM_EST_CIQ" hidden="1">"c5090"</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BT_STDDEV_EST" hidden="1">"c4538"</definedName>
    <definedName name="IQ_TOTAL_DEBT_STDDEV_EST_CIQ" hidden="1">"c5091"</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SUBTOTAL_AP" hidden="1">"c8989"</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ISK_BASED_CAPITAL_RATIO_FDIC" hidden="1">"c6747"</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ITEM_CIQID" hidden="1">"c8949"</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"c2104"</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issue">[13]ReadMe1st!$B$19</definedName>
    <definedName name="IssueEquity">#REF!</definedName>
    <definedName name="item1">[35]Cases!$U$38</definedName>
    <definedName name="item10">[35]Cases!$AD$38</definedName>
    <definedName name="item11">[35]Cases!$AE$38</definedName>
    <definedName name="item12">#REF!</definedName>
    <definedName name="item13">[35]Cases!$AG$38</definedName>
    <definedName name="item14">[35]Cases!$AH$38</definedName>
    <definedName name="item15">[35]Cases!$AI$38</definedName>
    <definedName name="item16">#REF!</definedName>
    <definedName name="item17">#REF!</definedName>
    <definedName name="item18">#REF!</definedName>
    <definedName name="item19">#REF!</definedName>
    <definedName name="item2">[35]Cases!$V$38</definedName>
    <definedName name="item20">[35]Cases!$AN$38</definedName>
    <definedName name="item21">[35]Cases!$AO$38</definedName>
    <definedName name="item22">[35]Cases!$AP$38</definedName>
    <definedName name="item23">[35]Cases!$AQ$38</definedName>
    <definedName name="item24">[35]Cases!$AR$38</definedName>
    <definedName name="item25">[35]Cases!$AS$38</definedName>
    <definedName name="item26">[35]Cases!$AT$38</definedName>
    <definedName name="item27">#REF!</definedName>
    <definedName name="item28">#REF!</definedName>
    <definedName name="item3">[35]Cases!$W$38</definedName>
    <definedName name="item4">[35]Cases!$X$38</definedName>
    <definedName name="item5">[35]Cases!$Y$38</definedName>
    <definedName name="item6">[35]Cases!$Z$38</definedName>
    <definedName name="item7">[35]Cases!$AA$38</definedName>
    <definedName name="item8">[35]Cases!$AB$38</definedName>
    <definedName name="item9">[35]Cases!$AC$38</definedName>
    <definedName name="j">#REF!</definedName>
    <definedName name="Jardin_OnOff">[5]Inputs!$F$230</definedName>
    <definedName name="joec">[36]Plan!#REF!</definedName>
    <definedName name="joeck">[36]Plan!#REF!</definedName>
    <definedName name="jre">#REF!</definedName>
    <definedName name="Kabina_OnOff">[5]Inputs!$F$238</definedName>
    <definedName name="KavBudget">'[32]Kav Budg'!$AN$4:$AY$217</definedName>
    <definedName name="KavYTD">'[32]11LE - Kav'!$AI$12:$AT$287</definedName>
    <definedName name="KCLP_OnOff">[5]Inputs!$F$221</definedName>
    <definedName name="KLPC_OnOff">[5]Inputs!$F$226</definedName>
    <definedName name="LATAMCum">[10]LATAM!$AE$2:$AI$364</definedName>
    <definedName name="LATAMPROJ">[11]LATAM!$AS$4:$AS$378</definedName>
    <definedName name="LATAMSCs">[11]LATAM!$AT$4:$AT$378</definedName>
    <definedName name="LATAMYTD">[11]LATAM!$AY$4:$AY$378</definedName>
    <definedName name="LDs">[8]ProForma!$A$319</definedName>
    <definedName name="Leakage_pct">[29]Sheet1!$C$4</definedName>
    <definedName name="LEBS">#REF!</definedName>
    <definedName name="LEFT">#REF!</definedName>
    <definedName name="LEFT_ALLOW">#REF!</definedName>
    <definedName name="LEFT_ASSUMP_ALL">'[37]Wages 15'!#REF!</definedName>
    <definedName name="LEFT_ASSUMP_OT">'[37]Wages 15'!#REF!</definedName>
    <definedName name="LEFT_ASSUMP_REG">'[37]Wages 15'!#REF!</definedName>
    <definedName name="LEFT_OT">#REF!</definedName>
    <definedName name="LEFT_REG">#REF!</definedName>
    <definedName name="LEFT_SUM">#REF!</definedName>
    <definedName name="LEIS">#REF!</definedName>
    <definedName name="loan">#REF!</definedName>
    <definedName name="Loan_Amort_Floating">#REF!</definedName>
    <definedName name="Loan_Amort_Locked_In">#REF!</definedName>
    <definedName name="Loanyr">#REF!</definedName>
    <definedName name="Loblaws_OnOff">[5]Inputs!$F$235</definedName>
    <definedName name="Lock_Interest">[14]Scenarios!$G$17</definedName>
    <definedName name="Lock_Principal">[14]Scenarios!$G$16</definedName>
    <definedName name="LTODevelopment_OnOff">[5]Inputs!$F$242</definedName>
    <definedName name="MACRO">#REF!</definedName>
    <definedName name="MACROS">#REF!</definedName>
    <definedName name="Manitoulin_OnOff">[5]Inputs!$F$232</definedName>
    <definedName name="MAPROJ">'[11]M&amp;A'!$AR$4:$AR$76</definedName>
    <definedName name="Market">#REF!</definedName>
    <definedName name="Marmora_OnOff">[5]Inputs!$F$239</definedName>
    <definedName name="MASCs">'[11]M&amp;A'!$AS$4:$AS$76</definedName>
    <definedName name="Max_Gearing">[25]Adjust!$I$36</definedName>
    <definedName name="MAYTD">'[11]M&amp;A'!$AX$4:$AX$76</definedName>
    <definedName name="MCPRC1">[1]Cases!#REF!</definedName>
    <definedName name="MCPRC2">[1]Cases!#REF!</definedName>
    <definedName name="MENU">#REF!</definedName>
    <definedName name="MENU_DETAIL">#REF!</definedName>
    <definedName name="MENU_YEAR">#REF!</definedName>
    <definedName name="MENU2">'[2]McLeans LP'!$E$211</definedName>
    <definedName name="MENU4">'[2]McLeans LP'!$E$113</definedName>
    <definedName name="MEPRC1">[1]Cases!#REF!</definedName>
    <definedName name="MEPRC2">[1]Cases!#REF!</definedName>
    <definedName name="MEPRC3">[3]Cases!#REF!</definedName>
    <definedName name="MEXCum">'[16]MEX&amp;LATAM'!$AD$2:$AH$254</definedName>
    <definedName name="MEXINCEPTION">'[16]MEX&amp;LATAM'!$AU$4:$AU$254</definedName>
    <definedName name="MEXPROJ">'[16]MEX&amp;LATAM'!$AO$4:$AO$254</definedName>
    <definedName name="MEXSCs">'[16]MEX&amp;LATAM'!$AP$4:$AP$254</definedName>
    <definedName name="MEXYTD">'[16]MEX&amp;LATAM'!$AT$4:$AT$254</definedName>
    <definedName name="Million">'[14]Names &amp; Constants'!$F$19</definedName>
    <definedName name="Min_DSCR">[25]Adjust!$I$41</definedName>
    <definedName name="minimum_dscr">[1]Projections!#REF!</definedName>
    <definedName name="MKTDATA1">#REF!</definedName>
    <definedName name="MKTDATA2">#REF!</definedName>
    <definedName name="MKTDATA3">#REF!</definedName>
    <definedName name="MKTDATA4">#REF!</definedName>
    <definedName name="MKTDATA5">#REF!</definedName>
    <definedName name="Model_Balance_Check">[25]Adjust!$H$27</definedName>
    <definedName name="Model_End">[5]Inputs!$D$23</definedName>
    <definedName name="Model_Name">[25]Cover!$B$10</definedName>
    <definedName name="Model_Start">[5]Inputs!$D$20</definedName>
    <definedName name="MONTH">#REF!</definedName>
    <definedName name="MonthlyReport">#REF!</definedName>
    <definedName name="MONTHS">#REF!</definedName>
    <definedName name="Months_Qtr">[5]Inputs!$D$31</definedName>
    <definedName name="Months_Yr">[38]N!$F$12</definedName>
    <definedName name="MtLouis_OnOff">[5]Inputs!$F$231</definedName>
    <definedName name="Name_Model">'[15]Names &amp; Constants'!$F$8</definedName>
    <definedName name="Name_Project">'[15]Names &amp; Constants'!$F$7</definedName>
    <definedName name="NATGAS1">#REF!</definedName>
    <definedName name="NATGAS2">#REF!</definedName>
    <definedName name="NBEC_OnOff">[5]Inputs!$F$223</definedName>
    <definedName name="NGAS1">#REF!</definedName>
    <definedName name="Nordsee_OnOff">[5]Inputs!$F$241</definedName>
    <definedName name="Notional">#REF!</definedName>
    <definedName name="NOXGEN1">[1]Cases!#REF!</definedName>
    <definedName name="NOXGEN2">[1]Cases!#REF!</definedName>
    <definedName name="NP">#REF!</definedName>
    <definedName name="NP_ACT">#REF!</definedName>
    <definedName name="NP_ACT_YTD">#REF!</definedName>
    <definedName name="NP_PLAN">#REF!</definedName>
    <definedName name="NP_PLAN_YTD">#REF!</definedName>
    <definedName name="NPChips_OnOff">[5]Inputs!$F$219</definedName>
    <definedName name="NPV">#REF!</definedName>
    <definedName name="Num_Turbines">#REF!</definedName>
    <definedName name="NvsASD">"V2007-12-31"</definedName>
    <definedName name="NvsAutoDrillOk">"VN"</definedName>
    <definedName name="NvsElapsedTime">0.000223379633098375</definedName>
    <definedName name="NvsEndTime">39479.1367630787</definedName>
    <definedName name="NvsInstSpec">"%,FBUSINESS_UNIT,TCALPINE_REPORTING,NAUBURNDALE_PLANT"</definedName>
    <definedName name="NvsLayoutType">"M3"</definedName>
    <definedName name="NvsNplSpec">"%,X,RZF..,CZF.."</definedName>
    <definedName name="NvsPanelEffdt">"V2020-12-31"</definedName>
    <definedName name="NvsPanelSetid">"VCPSTD"</definedName>
    <definedName name="NvsReqBU">"VCPSTD"</definedName>
    <definedName name="NvsReqBUOnly">"VN"</definedName>
    <definedName name="NvsTransLed">"VN"</definedName>
    <definedName name="NvsTreeASD">"V2007-12-31"</definedName>
    <definedName name="NvsValTbl.ACCOUNT">"GL_ACCOUNT_TBL"</definedName>
    <definedName name="NvsValTbl.AFFILIATE">"AFFILIATE_VW"</definedName>
    <definedName name="NvsValTbl.BUSINESS_UNIT">"BUS_UNIT_TBL_GL"</definedName>
    <definedName name="NvsValTbl.DEPTID">"DEPARTMENT_TBL"</definedName>
    <definedName name="NvsValTbl.PRODUCT">"PRODUCT_TBL"</definedName>
    <definedName name="NvsValTbl.PROJECT_ID">"PROJECT"</definedName>
    <definedName name="NvsValTbl.STATISTICS_CODE">"STAT_TBL"</definedName>
    <definedName name="OandM">#REF!</definedName>
    <definedName name="OFA_loan_guarantee">[39]Inputs!$G$257</definedName>
    <definedName name="OK">'[20]02_GryphonCapex_InclBlrs'!$B$245</definedName>
    <definedName name="OM">[40]INVOICE!#REF!</definedName>
    <definedName name="OPA_Outputs">#REF!</definedName>
    <definedName name="OPCOST4">#REF!</definedName>
    <definedName name="OPTION">'[2]McLeans LP'!$M$3</definedName>
    <definedName name="OPTION1">[1]Cases!#REF!</definedName>
    <definedName name="OPTION2">[1]Cases!#REF!</definedName>
    <definedName name="OPTION3">[3]Cases!#REF!</definedName>
    <definedName name="OutlookReport">#REF!</definedName>
    <definedName name="Ownership_Percentage">[39]Inputs!$G$230</definedName>
    <definedName name="p">#REF!</definedName>
    <definedName name="Page_Number">#REF!</definedName>
    <definedName name="Page_Number_Font_Size">#REF!</definedName>
    <definedName name="Page_Number_Prefix">#REF!</definedName>
    <definedName name="Pages_per_Case">[1]Cases!$K$26</definedName>
    <definedName name="Panda_OnOff">[5]Inputs!$F$218</definedName>
    <definedName name="PICLOAN">'[23]Panda Loan Amortization Scheds'!$I$92:$M$111</definedName>
    <definedName name="PLAN">#REF!</definedName>
    <definedName name="PLAN_MONTH">#REF!</definedName>
    <definedName name="PLANBS">#REF!</definedName>
    <definedName name="PLANIS">#REF!</definedName>
    <definedName name="PPA_Tenor">[41]Inputs!$E$271</definedName>
    <definedName name="Pref_rate">[29]Sheet1!$C$3</definedName>
    <definedName name="PrevForMonth">#REF!</definedName>
    <definedName name="prevqtr">'[42]Previous Forecast'!$AV$8:$AZ$57</definedName>
    <definedName name="_xlnm.Print_Area">#REF!</definedName>
    <definedName name="Print_Cases">#REF!</definedName>
    <definedName name="Print_Footer">#REF!</definedName>
    <definedName name="Print_Header">#REF!</definedName>
    <definedName name="Print_Size_Reduction">#REF!</definedName>
    <definedName name="_xlnm.Print_Titles">#N/A</definedName>
    <definedName name="PRINTMACRO">#REF!</definedName>
    <definedName name="PROD4">#REF!</definedName>
    <definedName name="ProdnLevel">[14]Inputs!$D$105:$D$108</definedName>
    <definedName name="Production_Cases">[25]Inputs!$C$49:$C$53</definedName>
    <definedName name="Proforma">[8]ProForma!$A$344</definedName>
    <definedName name="project">[13]ReadMe1st!$B$17</definedName>
    <definedName name="Project_Comparison">#REF!</definedName>
    <definedName name="Project_printrange">#REF!</definedName>
    <definedName name="projects">[17]Inputs!#REF!</definedName>
    <definedName name="Projtype">#REF!</definedName>
    <definedName name="PRTRANGE4">#REF!</definedName>
    <definedName name="q">#REF!</definedName>
    <definedName name="qas">#REF!</definedName>
    <definedName name="QTDLEIS">#REF!</definedName>
    <definedName name="QTDPLAN">#REF!</definedName>
    <definedName name="QTDPROD">#REF!</definedName>
    <definedName name="Qtrs_Yr">[5]Inputs!$D$32</definedName>
    <definedName name="range1">[35]Cases!$K$38</definedName>
    <definedName name="range10">#REF!</definedName>
    <definedName name="range2">[35]Cases!$L$38</definedName>
    <definedName name="range3">#REF!</definedName>
    <definedName name="range4">#REF!</definedName>
    <definedName name="range5">#REF!</definedName>
    <definedName name="range6">#REF!</definedName>
    <definedName name="range7">#REF!</definedName>
    <definedName name="range8">#REF!</definedName>
    <definedName name="range9">#REF!</definedName>
    <definedName name="RBN">[9]Sheet1!#REF!</definedName>
    <definedName name="RBU">[9]Sheet1!#REF!</definedName>
    <definedName name="RedPath_OnOff">[5]Inputs!$F$228</definedName>
    <definedName name="Revenue_from_PPA">[8]ProForma!$A$174</definedName>
    <definedName name="revised_multiplier">#REF!</definedName>
    <definedName name="RFP">[43]ProForma!#REF!</definedName>
    <definedName name="RID">[9]Sheet1!#REF!</definedName>
    <definedName name="RTT">[9]Sheet1!#REF!</definedName>
    <definedName name="S">#REF!</definedName>
    <definedName name="S_CURVES">#REF!</definedName>
    <definedName name="SalariedTitle" localSheetId="14">#REF!</definedName>
    <definedName name="SalariedTitle" localSheetId="9">#REF!</definedName>
    <definedName name="SalariedTitle">#REF!</definedName>
    <definedName name="SALES4">#REF!</definedName>
    <definedName name="SALPROD4">#REF!</definedName>
    <definedName name="SBC">[28]criteria!$S$3:$S$5</definedName>
    <definedName name="Scenario_Selected">[25]Sensi!$F$7</definedName>
    <definedName name="Scenario_Selector">[14]Scenarios!$D$7</definedName>
    <definedName name="Scenario_Switch">[5]Inputs!$D$202</definedName>
    <definedName name="SchedG">[8]ScheduleG_H!$A$5:$B$65</definedName>
    <definedName name="SchedG_NC">[8]ScheduleG_H!$G$3:$H$65</definedName>
    <definedName name="SchedH">[8]ScheduleG_H!$C$5:$D$65</definedName>
    <definedName name="SchedH_NC">[8]ScheduleG_H!$I$3:$J$65</definedName>
    <definedName name="SellPriceCommiss">[20]Market!$AU$63:$BF$71</definedName>
    <definedName name="sensi_mode">[25]Sensi!$F$6</definedName>
    <definedName name="SFD_QBUSINESS_UNIT">#REF!</definedName>
    <definedName name="SFN_QBUSINESS_UNIT">#REF!</definedName>
    <definedName name="SFV_QBUSINESS_UNIT">#REF!</definedName>
    <definedName name="Sites">[17]Inputs!#REF!</definedName>
    <definedName name="Solar_OnOff">[5]Inputs!$F$236</definedName>
    <definedName name="Solar2_OnOff">[5]Inputs!$F$237</definedName>
    <definedName name="SpyHill_OnOff">[5]Inputs!$F$224</definedName>
    <definedName name="Start_Date">[26]Assume1!$C$24</definedName>
    <definedName name="Starts">[43]ProForma!#REF!</definedName>
    <definedName name="Starts_Table">[18]Avail!$H$7:$J$24</definedName>
    <definedName name="STARTS1">[1]Cases!#REF!</definedName>
    <definedName name="STARTS2">[1]Cases!#REF!</definedName>
    <definedName name="STARTS3">[3]Cases!#REF!</definedName>
    <definedName name="Steam">[20]Perf_Data!$D$8:$O$21</definedName>
    <definedName name="SteamConsumptionOffPeak">#REF!</definedName>
    <definedName name="SteamConsumptionOnPeak">#REF!</definedName>
    <definedName name="StrtLevel">[34]Detail!#REF!</definedName>
    <definedName name="SunAccounts">#REF!</definedName>
    <definedName name="TAB_A">#REF!</definedName>
    <definedName name="TAB_ALLOW">#REF!</definedName>
    <definedName name="TAB_ALLOW_HR">#REF!</definedName>
    <definedName name="TAB_ASSUM_ALLOW">'[37]Wages 15'!#REF!</definedName>
    <definedName name="TAB_ASSUM_REG">'[37]Wages 15'!#REF!</definedName>
    <definedName name="TAB_B">#REF!</definedName>
    <definedName name="TAB_C">#REF!</definedName>
    <definedName name="TAB_D">#REF!</definedName>
    <definedName name="TAB_E">#REF!</definedName>
    <definedName name="TAB_F">#REF!</definedName>
    <definedName name="TAB_G">#REF!</definedName>
    <definedName name="TAB_H">#REF!</definedName>
    <definedName name="TAB_I">#REF!</definedName>
    <definedName name="TAB_J">#REF!</definedName>
    <definedName name="TAB_K">#REF!</definedName>
    <definedName name="TAB_L">#REF!</definedName>
    <definedName name="TAB_M">#REF!</definedName>
    <definedName name="TAB_OT">#REF!</definedName>
    <definedName name="TAB_OT_HR">#REF!</definedName>
    <definedName name="TAB_REG">#REF!</definedName>
    <definedName name="TAB_REG_HR">#REF!</definedName>
    <definedName name="TAB_SUM">#REF!</definedName>
    <definedName name="TCLP_OnOff">[5]Inputs!$F$222</definedName>
    <definedName name="TCPL">#REF!</definedName>
    <definedName name="TDCadj">[40]INVOICE!#REF!</definedName>
    <definedName name="Template">[17]Inputs!#REF!</definedName>
    <definedName name="test" localSheetId="14">#REF!</definedName>
    <definedName name="test" localSheetId="9">#REF!</definedName>
    <definedName name="test">#REF!</definedName>
    <definedName name="Test2" localSheetId="14">#REF!</definedName>
    <definedName name="Test2" localSheetId="9">#REF!</definedName>
    <definedName name="Test2">#REF!</definedName>
    <definedName name="Thousand">'[44]Names &amp; Constants'!$F$17</definedName>
    <definedName name="TIT_BUD">#REF!</definedName>
    <definedName name="TOLL1">[1]Cases!#REF!</definedName>
    <definedName name="TOLL2">[1]Cases!#REF!</definedName>
    <definedName name="TOTAL">#REF!</definedName>
    <definedName name="Training">[45]Training!$A$24:$A$26</definedName>
    <definedName name="Tranche1InitialPrincipal">[46]FinancialInputs!$D$89</definedName>
    <definedName name="Tranche1IR">[46]FinancialInputs!$D$92</definedName>
    <definedName name="Tranche1Placement">[46]FinancialInputs!$D$90</definedName>
    <definedName name="Tranche1StartDate">#REF!</definedName>
    <definedName name="Tranche1Term">[46]FinancialInputs!$D$91</definedName>
    <definedName name="TWNCum">[16]TWN!$AD$2:$AH$67</definedName>
    <definedName name="TWNINCEPTION">[16]TWN!$AV$4:$AV$67</definedName>
    <definedName name="TWNPROJ">[16]TWN!$AP$4:$AP$67</definedName>
    <definedName name="TWNPROJINCEP">[16]TWN!$AO$4:$AO$67</definedName>
    <definedName name="TWNSCs">[16]TWN!$AQ$4:$AQ$67</definedName>
    <definedName name="TWNYTD">[16]TWN!$AU$4:$AU$67</definedName>
    <definedName name="TXCum">[16]TX!$AD$2:$AH$94</definedName>
    <definedName name="TXINCEPTION">[16]TX!$AU$4:$AU$94</definedName>
    <definedName name="TXPROJ">[16]TX!$AO$4:$AO$94</definedName>
    <definedName name="TXSCs">[16]TX!$AP$4:$AP$94</definedName>
    <definedName name="TXYTD">[16]TX!$AT$4:$AT$94</definedName>
    <definedName name="TypesofControl">#REF!</definedName>
    <definedName name="un">#REF!</definedName>
    <definedName name="USCum">[16]US!$AD$2:$AH$78</definedName>
    <definedName name="USDollar">#REF!</definedName>
    <definedName name="USfx">'[47]Summary  - MC,CA Review'!$D$82</definedName>
    <definedName name="USPROJ">[16]US!$AO$4:$AO$78</definedName>
    <definedName name="USSCs">[16]US!$AP$4:$AP$78</definedName>
    <definedName name="USYTD">[16]US!$AT$4:$AT$78</definedName>
    <definedName name="Verysmallnumber">'[14]Names &amp; Constants'!$F$20</definedName>
    <definedName name="w">[48]Inputs!#REF!</definedName>
    <definedName name="WACC">[5]Inputs!$D$37</definedName>
    <definedName name="WOODLE">#REF!</definedName>
    <definedName name="WOODPLAN">#REF!</definedName>
    <definedName name="wrn.All." localSheetId="0" hidden="1">{#N/A,#N/A,TRUE,"Inputs";#N/A,#N/A,TRUE,"Proforma";#N/A,#N/A,TRUE,"MPCProforma";#N/A,#N/A,TRUE,"Draw";#N/A,#N/A,TRUE,"Debt";#N/A,#N/A,TRUE,"Depreciation";#N/A,#N/A,TRUE,"Tax"}</definedName>
    <definedName name="wrn.All." localSheetId="12" hidden="1">{#N/A,#N/A,TRUE,"Inputs";#N/A,#N/A,TRUE,"Proforma";#N/A,#N/A,TRUE,"MPCProforma";#N/A,#N/A,TRUE,"Draw";#N/A,#N/A,TRUE,"Debt";#N/A,#N/A,TRUE,"Depreciation";#N/A,#N/A,TRUE,"Tax"}</definedName>
    <definedName name="wrn.All." localSheetId="3" hidden="1">{#N/A,#N/A,TRUE,"Inputs";#N/A,#N/A,TRUE,"Proforma";#N/A,#N/A,TRUE,"MPCProforma";#N/A,#N/A,TRUE,"Draw";#N/A,#N/A,TRUE,"Debt";#N/A,#N/A,TRUE,"Depreciation";#N/A,#N/A,TRUE,"Tax"}</definedName>
    <definedName name="wrn.All." localSheetId="10" hidden="1">{#N/A,#N/A,TRUE,"Inputs";#N/A,#N/A,TRUE,"Proforma";#N/A,#N/A,TRUE,"MPCProforma";#N/A,#N/A,TRUE,"Draw";#N/A,#N/A,TRUE,"Debt";#N/A,#N/A,TRUE,"Depreciation";#N/A,#N/A,TRUE,"Tax"}</definedName>
    <definedName name="wrn.All." localSheetId="14" hidden="1">{#N/A,#N/A,TRUE,"Inputs";#N/A,#N/A,TRUE,"Proforma";#N/A,#N/A,TRUE,"MPCProforma";#N/A,#N/A,TRUE,"Draw";#N/A,#N/A,TRUE,"Debt";#N/A,#N/A,TRUE,"Depreciation";#N/A,#N/A,TRUE,"Tax"}</definedName>
    <definedName name="wrn.All." localSheetId="4" hidden="1">{#N/A,#N/A,TRUE,"Inputs";#N/A,#N/A,TRUE,"Proforma";#N/A,#N/A,TRUE,"MPCProforma";#N/A,#N/A,TRUE,"Draw";#N/A,#N/A,TRUE,"Debt";#N/A,#N/A,TRUE,"Depreciation";#N/A,#N/A,TRUE,"Tax"}</definedName>
    <definedName name="wrn.All." localSheetId="9" hidden="1">{#N/A,#N/A,TRUE,"Inputs";#N/A,#N/A,TRUE,"Proforma";#N/A,#N/A,TRUE,"MPCProforma";#N/A,#N/A,TRUE,"Draw";#N/A,#N/A,TRUE,"Debt";#N/A,#N/A,TRUE,"Depreciation";#N/A,#N/A,TRUE,"Tax"}</definedName>
    <definedName name="wrn.All." hidden="1">{#N/A,#N/A,TRUE,"Inputs";#N/A,#N/A,TRUE,"Proforma";#N/A,#N/A,TRUE,"MPCProforma";#N/A,#N/A,TRUE,"Draw";#N/A,#N/A,TRUE,"Debt";#N/A,#N/A,TRUE,"Depreciation";#N/A,#N/A,TRUE,"Tax"}</definedName>
    <definedName name="x">#REF!</definedName>
    <definedName name="XDO_?XDOFIELD1?" localSheetId="14">#REF!</definedName>
    <definedName name="XDO_?XDOFIELD1?" localSheetId="9">#REF!</definedName>
    <definedName name="XDO_?XDOFIELD1?">#REF!</definedName>
    <definedName name="XDO_?XDOFIELD10?" localSheetId="14">#REF!</definedName>
    <definedName name="XDO_?XDOFIELD10?" localSheetId="9">#REF!</definedName>
    <definedName name="XDO_?XDOFIELD10?">#REF!</definedName>
    <definedName name="XDO_?XDOFIELD11?">#REF!</definedName>
    <definedName name="XDO_?XDOFIELD12?">#REF!</definedName>
    <definedName name="XDO_?XDOFIELD13?">#REF!</definedName>
    <definedName name="XDO_?XDOFIELD14?">#REF!</definedName>
    <definedName name="XDO_?XDOFIELD15?">#REF!</definedName>
    <definedName name="XDO_?XDOFIELD16?">#REF!</definedName>
    <definedName name="XDO_?XDOFIELD17?">#REF!</definedName>
    <definedName name="XDO_?XDOFIELD18?">#REF!</definedName>
    <definedName name="XDO_?XDOFIELD19?">#REF!</definedName>
    <definedName name="XDO_?XDOFIELD2?">#REF!</definedName>
    <definedName name="XDO_?XDOFIELD20?">#REF!</definedName>
    <definedName name="XDO_?XDOFIELD21?">#REF!</definedName>
    <definedName name="XDO_?XDOFIELD22?">#REF!</definedName>
    <definedName name="XDO_?XDOFIELD23?">#REF!</definedName>
    <definedName name="XDO_?XDOFIELD24?">#REF!</definedName>
    <definedName name="XDO_?XDOFIELD25?">#REF!</definedName>
    <definedName name="XDO_?XDOFIELD26?">#REF!</definedName>
    <definedName name="XDO_?XDOFIELD27?">#REF!</definedName>
    <definedName name="XDO_?XDOFIELD28?">#REF!</definedName>
    <definedName name="XDO_?XDOFIELD29?">#REF!</definedName>
    <definedName name="XDO_?XDOFIELD3?">#REF!</definedName>
    <definedName name="XDO_?XDOFIELD30?">#REF!</definedName>
    <definedName name="XDO_?XDOFIELD31?">#REF!</definedName>
    <definedName name="XDO_?XDOFIELD32?">#REF!</definedName>
    <definedName name="XDO_?XDOFIELD33?">#REF!</definedName>
    <definedName name="XDO_?XDOFIELD34?">#REF!</definedName>
    <definedName name="XDO_?XDOFIELD35?">#REF!</definedName>
    <definedName name="XDO_?XDOFIELD36?">#REF!</definedName>
    <definedName name="XDO_?XDOFIELD37?">#REF!</definedName>
    <definedName name="XDO_?XDOFIELD38?">#REF!</definedName>
    <definedName name="XDO_?XDOFIELD39?">#REF!</definedName>
    <definedName name="XDO_?XDOFIELD4?">#REF!</definedName>
    <definedName name="XDO_?XDOFIELD40?">#REF!</definedName>
    <definedName name="XDO_?XDOFIELD41?">#REF!</definedName>
    <definedName name="XDO_?XDOFIELD42?">#REF!</definedName>
    <definedName name="XDO_?XDOFIELD43?">#REF!</definedName>
    <definedName name="XDO_?XDOFIELD44?">#REF!</definedName>
    <definedName name="XDO_?XDOFIELD45?">#REF!</definedName>
    <definedName name="XDO_?XDOFIELD46?">#REF!</definedName>
    <definedName name="XDO_?XDOFIELD47?">#REF!</definedName>
    <definedName name="XDO_?XDOFIELD48?">#REF!</definedName>
    <definedName name="XDO_?XDOFIELD49?">#REF!</definedName>
    <definedName name="XDO_?XDOFIELD5?">#REF!</definedName>
    <definedName name="XDO_?XDOFIELD50?">#REF!</definedName>
    <definedName name="XDO_?XDOFIELD51?">#REF!</definedName>
    <definedName name="XDO_?XDOFIELD52?">#REF!</definedName>
    <definedName name="XDO_?XDOFIELD53?">#REF!</definedName>
    <definedName name="XDO_?XDOFIELD54?">#REF!</definedName>
    <definedName name="XDO_?XDOFIELD55?">#REF!</definedName>
    <definedName name="XDO_?XDOFIELD56?">#REF!</definedName>
    <definedName name="XDO_?XDOFIELD57?">#REF!</definedName>
    <definedName name="XDO_?XDOFIELD58?">#REF!</definedName>
    <definedName name="XDO_?XDOFIELD59?">#REF!</definedName>
    <definedName name="XDO_?XDOFIELD6?">#REF!</definedName>
    <definedName name="XDO_?XDOFIELD60?">#REF!</definedName>
    <definedName name="XDO_?XDOFIELD61?">#REF!</definedName>
    <definedName name="XDO_?XDOFIELD62?">#REF!</definedName>
    <definedName name="XDO_?XDOFIELD63?">#REF!</definedName>
    <definedName name="XDO_?XDOFIELD64?">#REF!</definedName>
    <definedName name="XDO_?XDOFIELD64?1?">#REF!</definedName>
    <definedName name="XDO_?XDOFIELD65?">#REF!</definedName>
    <definedName name="XDO_?XDOFIELD66?">#REF!</definedName>
    <definedName name="XDO_?XDOFIELD67?">#REF!</definedName>
    <definedName name="XDO_?XDOFIELD68?">#REF!</definedName>
    <definedName name="XDO_?XDOFIELD69?">#REF!</definedName>
    <definedName name="XDO_?XDOFIELD7?">#REF!</definedName>
    <definedName name="XDO_?XDOFIELD70?">#REF!</definedName>
    <definedName name="XDO_?XDOFIELD71?">#REF!</definedName>
    <definedName name="XDO_?XDOFIELD72?">#REF!</definedName>
    <definedName name="XDO_?XDOFIELD73?">#REF!</definedName>
    <definedName name="XDO_?XDOFIELD73?1?">#REF!</definedName>
    <definedName name="XDO_?XDOFIELD74?">#REF!</definedName>
    <definedName name="XDO_?XDOFIELD74?1?">#REF!</definedName>
    <definedName name="XDO_?XDOFIELD75?">#REF!</definedName>
    <definedName name="XDO_?XDOFIELD75?1?">#REF!</definedName>
    <definedName name="XDO_?XDOFIELD76?">#REF!</definedName>
    <definedName name="XDO_?XDOFIELD77?">#REF!</definedName>
    <definedName name="XDO_?XDOFIELD78?">#REF!</definedName>
    <definedName name="XDO_?XDOFIELD79?">#REF!</definedName>
    <definedName name="XDO_?XDOFIELD8?">#REF!</definedName>
    <definedName name="XDO_?XDOFIELD80?">#REF!</definedName>
    <definedName name="XDO_?XDOFIELD80?1?">#REF!</definedName>
    <definedName name="XDO_?XDOFIELD82?">#REF!</definedName>
    <definedName name="XDO_?XDOFIELD83?">#REF!</definedName>
    <definedName name="XDO_?XDOFIELD83?1?">#REF!</definedName>
    <definedName name="XDO_?XDOFIELD84?">#REF!</definedName>
    <definedName name="XDO_?XDOFIELD84?1?">#REF!</definedName>
    <definedName name="XDO_?XDOFIELD84?2?">#REF!</definedName>
    <definedName name="XDO_?XDOFIELD84?3?">#REF!</definedName>
    <definedName name="XDO_?XDOFIELD9?">#REF!</definedName>
    <definedName name="XDO_GROUP_?XDOG1?">#REF!</definedName>
    <definedName name="XDO_GROUP_?XDOG1?1?">#REF!</definedName>
    <definedName name="XDO_GROUP_?XDOG1?2?">#REF!</definedName>
    <definedName name="XDO_GROUP_?XDOG2?">#REF!</definedName>
    <definedName name="XDO_GROUP_?XDOG3?">#REF!</definedName>
    <definedName name="XDO_GROUP_?XDOG3?1?">#REF!</definedName>
    <definedName name="XDO_GROUP_?XDOG3?2?">#REF!</definedName>
    <definedName name="XDO_GROUP_?XDOG4?">#REF!</definedName>
    <definedName name="XDO_GROUP_?XDOG4?1?">#REF!</definedName>
    <definedName name="Year">#REF!</definedName>
    <definedName name="YearArray">#REF!</definedName>
    <definedName name="Yeartitles">#REF!</definedName>
    <definedName name="YesorNo">#REF!</definedName>
    <definedName name="YTDbudget">'[42]2012 Budget'!$BG$6:$BR$62</definedName>
    <definedName name="YTDcurr">#REF!</definedName>
    <definedName name="YTDcurrqtr">#REF!</definedName>
    <definedName name="YTDcurrYr2">#REF!</definedName>
    <definedName name="YTDLEIS">#REF!</definedName>
    <definedName name="YTDPLAN">#REF!</definedName>
    <definedName name="YTDPLANIS">#REF!</definedName>
    <definedName name="YTDprev">'[42]Previous Forecast'!$BG$6:$BR$50</definedName>
    <definedName name="YTDPRO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0" i="32" l="1"/>
  <c r="E62" i="32" l="1"/>
  <c r="E70" i="32"/>
  <c r="O12" i="49"/>
  <c r="P12" i="49"/>
</calcChain>
</file>

<file path=xl/sharedStrings.xml><?xml version="1.0" encoding="utf-8"?>
<sst xmlns="http://schemas.openxmlformats.org/spreadsheetml/2006/main" count="3359" uniqueCount="1553">
  <si>
    <t>Powering what's next</t>
  </si>
  <si>
    <t>Northland Power Inc.</t>
  </si>
  <si>
    <t>2025 ESG Performance Index</t>
  </si>
  <si>
    <t>Directory</t>
  </si>
  <si>
    <t>About this Environmental, Social and Governance Performance Workbook</t>
  </si>
  <si>
    <t>Global Performance Summary</t>
  </si>
  <si>
    <t>GRI and SASB Content Index</t>
  </si>
  <si>
    <t>TCFD Content Index</t>
  </si>
  <si>
    <t>Business Overview and Performance</t>
  </si>
  <si>
    <r>
      <rPr>
        <b/>
        <sz val="9"/>
        <color rgb="FF000000"/>
        <rFont val="Segoe UI"/>
        <family val="2"/>
      </rPr>
      <t xml:space="preserve">Reporting Boundaries
</t>
    </r>
    <r>
      <rPr>
        <sz val="9"/>
        <color rgb="FF000000"/>
        <rFont val="Segoe UI"/>
        <family val="2"/>
      </rPr>
      <t xml:space="preserve">This report contains information and data covering January 1 to December 31, 2025, with comparative information for the years 2019–2024. We measure Environment, Social and Governance (ESG) key performance indicators (KPIs) using an operational control approach, except for certain KPIs measured for development project sites and offices for which we do not have operational control. Consistent with the Greenhouse Gas (GHG) Protocol’s definition, we define operations as being under our operational control where we have full authority to introduce and implement operating policies. Site data represents total facility performance, not only our financial share of the operation. The report’s information and data account for the direct impacts of all material components of Northland’s global activities, except where otherwise noted. All amounts are in Canadian dollars (CAD) unless otherwise specified.
All footnotes in this workbook refer to data for the 2025 reporting year. Refer to prior Sustainability Reports and Indexes for previous years' explanatory notes.
</t>
    </r>
    <r>
      <rPr>
        <b/>
        <sz val="9"/>
        <color rgb="FF000000"/>
        <rFont val="Segoe UI"/>
        <family val="2"/>
      </rPr>
      <t xml:space="preserve">
Frameworks Used
</t>
    </r>
    <r>
      <rPr>
        <sz val="9"/>
        <color rgb="FF000000"/>
        <rFont val="Segoe UI"/>
        <family val="2"/>
      </rPr>
      <t xml:space="preserve">This report has been prepared with reference to the Global Reporting Initiative (GRI) Universal Standards, and as noted under “Reporting Boundaries,” covers the full 2025 calendar year. We align our disclosures with globally recognized standards and frameworks, including those of the GHG Protocol and the Electric Utilities &amp; Power Generators standard from the Sustainability Accounting Standards Board (SASB) version 2023-12. 
We also follow the recommendations of the Task Force on Climate-related Financial Disclosures (TCFD) and report to the CDP. While Northland Power prepares for reporting under the Canadian Sustainability Standards Board's (CSSB) Canadian Sustainability Disclosure Standards (CSDS) 1 and 2, the 2025 report will continue to align with the recommendations of the TCFD. 
We monitor evolving climate‑related disclosure and reporting requirements, recognizing that expectations related to data quality, target setting, and substantiation continue to develop. Climate‑related goals, targets, and outcomes may be affected by risks, uncertainties, and assumptions that could cause actual results to differ materially, including project timing, regulatory change, market conditions, and emissions accounting methodologies.
</t>
    </r>
    <r>
      <rPr>
        <b/>
        <sz val="9"/>
        <color rgb="FF000000"/>
        <rFont val="Segoe UI"/>
        <family val="2"/>
      </rPr>
      <t xml:space="preserve">
Reporting Base Year
</t>
    </r>
    <r>
      <rPr>
        <sz val="9"/>
        <color rgb="FF000000"/>
        <rFont val="Segoe UI"/>
        <family val="2"/>
      </rPr>
      <t xml:space="preserve">Our base year for reporting and tracking GHG emissions-related indicators is 2020, which is when we established a consistent methodology for calculating Scope 1 and Scope 2 location-based GHG emissions. We use 2019 for the baseline calculations of our performance against our stated GHG emissions intensity reduction.
</t>
    </r>
    <r>
      <rPr>
        <b/>
        <sz val="9"/>
        <color rgb="FF000000"/>
        <rFont val="Segoe UI"/>
        <family val="2"/>
      </rPr>
      <t>Base Year Recalculation Policy</t>
    </r>
    <r>
      <rPr>
        <sz val="9"/>
        <color rgb="FF000000"/>
        <rFont val="Segoe UI"/>
        <family val="2"/>
      </rPr>
      <t xml:space="preserve">
Under our current methodology, base year data will be restated when there has been a significant change in the calculation methodology, or a material change in operating assets through acquisition or divestiture. In this context, material assets are those which have a 10 per cent or greater impact on total combined Scope 1 and 2 (location-based) GHG emissions. 
</t>
    </r>
    <r>
      <rPr>
        <b/>
        <sz val="9"/>
        <color rgb="FF000000"/>
        <rFont val="Segoe UI"/>
        <family val="2"/>
      </rPr>
      <t>Audience</t>
    </r>
    <r>
      <rPr>
        <sz val="9"/>
        <color rgb="FF000000"/>
        <rFont val="Segoe UI"/>
        <family val="2"/>
      </rPr>
      <t xml:space="preserve">
We have prepared this report to meet the needs of our many stakeholders, with a focus on investors, analysts and rating agencies interested in our sustainability policies, programs, practices and performance. 
</t>
    </r>
    <r>
      <rPr>
        <b/>
        <sz val="9"/>
        <color rgb="FF000000"/>
        <rFont val="Segoe UI"/>
        <family val="2"/>
      </rPr>
      <t>Assurance</t>
    </r>
    <r>
      <rPr>
        <sz val="9"/>
        <color rgb="FF000000"/>
        <rFont val="Segoe UI"/>
        <family val="2"/>
      </rPr>
      <t xml:space="preserve">
Northland received independent third-party limited assurance, conducted by Ernst &amp; Young LLP (EY), over the following material KPIs for 2025:
• Scope 1 greenhouse gas (GHG) emissions
• Scope 2 (location-based) GHG emissions
• Total electricity generated
• GHG emissions (Scope 1 &amp; 2) intensity by generation
• Total recordable incident rate
EY also provided limited assurance on the allocation of Northland’s Green Financing proceeds in line with the Use of Proceeds described in our Green Financing Framework (2023), which is aligned with internationally recognized reporting methodologies. The assurance report is posted to Northland's website. The Sustainability team managed the assurance engagement, with oversight and executive management from our Chief Legal Officer (CLO).
KPIs assured to a limited level by EY are denoted with this symbol: 
</t>
    </r>
    <r>
      <rPr>
        <b/>
        <sz val="9"/>
        <color rgb="FF000000"/>
        <rFont val="Segoe UI"/>
        <family val="2"/>
      </rPr>
      <t>Changes in 2025</t>
    </r>
    <r>
      <rPr>
        <sz val="9"/>
        <color rgb="FF000000"/>
        <rFont val="Segoe UI"/>
        <family val="2"/>
      </rPr>
      <t xml:space="preserve">
As part of a 2025 refinement to Northland’s Scope 3 greenhouse gas (GHG) emissions methodology, three categories previously disclosed were excluded from the Scope 3 inventory in alignment with the GHG Protocol’s materiality and relevance principles. Emissions from activities associated with two of the excluded categories continue to be captured within reported Scope 3 categories through a spend‑based calculation approach. Emissions associated with employee commuting were excluded and are not captured elsewhere, as they represented an immaterial portion of total Scope 3 emissions in 2024. This update reflects a methodological refinement rather than a correction of previously reported data, and prior‑year Scope 3 emissions have not been restated. </t>
    </r>
  </si>
  <si>
    <t>Energy and Emissions</t>
  </si>
  <si>
    <t>Environmental Stewardship</t>
  </si>
  <si>
    <t>Water Management</t>
  </si>
  <si>
    <t>Waste Management</t>
  </si>
  <si>
    <t>Occupational Health and Safety</t>
  </si>
  <si>
    <t>Workforce and Talent Engagement</t>
  </si>
  <si>
    <t>Diversity and Inclusion</t>
  </si>
  <si>
    <t>Local and Indigenous Communities</t>
  </si>
  <si>
    <t>Regulated Utility</t>
  </si>
  <si>
    <t>Climate Scenario Analysis</t>
  </si>
  <si>
    <t>Related Disclosures</t>
  </si>
  <si>
    <t>2025 Sustainability Report</t>
  </si>
  <si>
    <t>2025 Annual Information Form</t>
  </si>
  <si>
    <t>2025 Annual Report</t>
  </si>
  <si>
    <t>2025 Management Information Circular</t>
  </si>
  <si>
    <t>2025 S-211 Report</t>
  </si>
  <si>
    <t>Northland Green Financing Framework (2023)</t>
  </si>
  <si>
    <t>Northland Policies (Web)</t>
  </si>
  <si>
    <t>2024 ESG Performance Data &amp; GRI Index</t>
  </si>
  <si>
    <t>2024 Sustainability Report</t>
  </si>
  <si>
    <t>2023 ESG Performance Data &amp; GRI Index</t>
  </si>
  <si>
    <t>2023 Sustainability Report</t>
  </si>
  <si>
    <t>2022 ESG  Performance Index</t>
  </si>
  <si>
    <t>2022 Sustainability Report</t>
  </si>
  <si>
    <t>2021 ESG Performance Index</t>
  </si>
  <si>
    <t>2021 Sustainability Report</t>
  </si>
  <si>
    <t>2020 Sustainability Report</t>
  </si>
  <si>
    <t>Limited Assurance Statement</t>
  </si>
  <si>
    <t>Northland Power</t>
  </si>
  <si>
    <t>Global Performance Summary Data</t>
  </si>
  <si>
    <r>
      <t>Indicators assured to a limited level are indicate</t>
    </r>
    <r>
      <rPr>
        <b/>
        <sz val="9"/>
        <rFont val="Segoe UI"/>
        <family val="2"/>
      </rPr>
      <t>d with checkmarks.</t>
    </r>
  </si>
  <si>
    <t>Notes</t>
  </si>
  <si>
    <t>Unit</t>
  </si>
  <si>
    <r>
      <t>Total Revenues</t>
    </r>
    <r>
      <rPr>
        <b/>
        <vertAlign val="superscript"/>
        <sz val="9"/>
        <color rgb="FF000000"/>
        <rFont val="Segoe UI"/>
        <family val="2"/>
      </rPr>
      <t>1</t>
    </r>
  </si>
  <si>
    <t>$000 CAD</t>
  </si>
  <si>
    <t>1. In FY2025, total Northland Revenues includes 8,991K CAD within corporate category. Oneida storage started generating revenue in 2025.</t>
  </si>
  <si>
    <t>Natural Gas and Regulated Utilities</t>
  </si>
  <si>
    <t>nr</t>
  </si>
  <si>
    <t>Offshore wind</t>
  </si>
  <si>
    <t>Onshore renewables</t>
  </si>
  <si>
    <r>
      <t>Total Devex</t>
    </r>
    <r>
      <rPr>
        <b/>
        <vertAlign val="superscript"/>
        <sz val="9"/>
        <color rgb="FF000000"/>
        <rFont val="Segoe UI"/>
        <family val="2"/>
      </rPr>
      <t>2</t>
    </r>
  </si>
  <si>
    <t xml:space="preserve">2. DEVEX includes project related expenses incurred pre-financial close (Pre-FC) and prior to capitalization of costs of our development activities and projects in each region, as well as development overhead expenses related to specific projects. Does not include stock-based compensation and adjustments, which are included in development expenses reported in Northland's 2025 Annual MD&amp;A. There is no DEVEX within the hydrogen category compared to 80k in FY2024. </t>
  </si>
  <si>
    <r>
      <t>Total Capex</t>
    </r>
    <r>
      <rPr>
        <b/>
        <vertAlign val="superscript"/>
        <sz val="9"/>
        <color rgb="FF000000"/>
        <rFont val="Segoe UI"/>
        <family val="2"/>
      </rPr>
      <t>3</t>
    </r>
  </si>
  <si>
    <t>3. CAPEX includes all construction-in-progress property, plant and equipment costs as well as cost associated with capitalized expenses for our joint venture development projects. In FY2025, 4,404K CAD of Capex within corporate category is included in total Northland figure.</t>
  </si>
  <si>
    <t>Thermal (natural gas) and Utilities</t>
  </si>
  <si>
    <r>
      <t>Total approved Green Financings - including Joint Venture partner interest</t>
    </r>
    <r>
      <rPr>
        <b/>
        <vertAlign val="superscript"/>
        <sz val="9"/>
        <color rgb="FF000000"/>
        <rFont val="Segoe UI"/>
        <family val="2"/>
      </rPr>
      <t>4</t>
    </r>
  </si>
  <si>
    <t>$M CAD</t>
  </si>
  <si>
    <t>N/A</t>
  </si>
  <si>
    <t>4. Total approved green financing, including joint venture's proportionate share, where applicable.</t>
  </si>
  <si>
    <r>
      <t>Total allocated Green Financings - excluding Joint Venture partner interest</t>
    </r>
    <r>
      <rPr>
        <b/>
        <vertAlign val="superscript"/>
        <sz val="9"/>
        <color rgb="FF000000"/>
        <rFont val="Segoe UI"/>
        <family val="2"/>
      </rPr>
      <t>5</t>
    </r>
  </si>
  <si>
    <t>5. Total Green Financings allocated (amount drawn or letters of credit issued) within the reporting year. Allocation of green financing proceeds were assured to a limited level by EY for 2025, 2024, 2023, 2022 and 2021 reporting years. Please see prior ESG Performance Indexes for previous years' explanatory notes. This amount excludes joint venture's proportionate share, where applicable.</t>
  </si>
  <si>
    <t>IF-EU-000.D</t>
  </si>
  <si>
    <r>
      <t>Total electricity generated</t>
    </r>
    <r>
      <rPr>
        <b/>
        <vertAlign val="superscript"/>
        <sz val="9"/>
        <color rgb="FF000000"/>
        <rFont val="Segoe UI"/>
        <family val="2"/>
      </rPr>
      <t>6</t>
    </r>
  </si>
  <si>
    <t>GWh</t>
  </si>
  <si>
    <t>6. Electricity generated figures are aligned with Northland financial reporting and include paid curtailments captured on an accrual basis. Electricity generated figures were assured to a limited level by EY for 2025, 2024, 2023, 2022 and 2021 reporting years. Electricity generated figures were assured to a limited level by GHD for 2020 reporting year. Please see prior ESG Performance Indexes for previous years' explanatory notes.  
Northland total electricity generated figure includes 100% of electricity production from commercial operations and does not include Northland’s share of pre-completion production from the Hai Long offshore wind project. This figure also includes 24,503 MWh of production from the 16 MW Helios Solar Facility in Colombia, which is not reported within the Americas geographical segment in Northland's 2025 Annual Report.</t>
  </si>
  <si>
    <t>Natural Gas</t>
  </si>
  <si>
    <r>
      <t>Onshore renewables</t>
    </r>
    <r>
      <rPr>
        <b/>
        <i/>
        <vertAlign val="superscript"/>
        <sz val="8"/>
        <color rgb="FF000000"/>
        <rFont val="Segoe UI"/>
        <family val="2"/>
      </rPr>
      <t>7</t>
    </r>
  </si>
  <si>
    <t>7.  Natural gas production (3,733,366 MWh) is reported within Northland's Americas geographical segment in Northland's 2025 Annual Report. Offshore wind production (4,252,728 MWh) is reported within Northland's International geographical segment in Northland's 2025 Annual Report. Northland's International geographical segment includes production from onshore solar (169,548 MWh) and onshore wind (753,509 MWh) and Northland's Americas geographical segment includes production from onshore solar (221,816 MWh) and onshore wind (1,788,426 MWh) in Northland's 2025 Annual Report.</t>
  </si>
  <si>
    <r>
      <t>Avoided GHG emissions</t>
    </r>
    <r>
      <rPr>
        <b/>
        <vertAlign val="superscript"/>
        <sz val="9"/>
        <color rgb="FF000000"/>
        <rFont val="Segoe UI"/>
        <family val="2"/>
      </rPr>
      <t>8</t>
    </r>
  </si>
  <si>
    <t>tCO2e</t>
  </si>
  <si>
    <t xml:space="preserve">8. The avoided carbon emissions due to generation from wind and solar farms are calculated assuming that the generation from the assets replaces electricity generated using fossil fuels. Residual emissions factors used in the calculation are sourced from various databases, including Carbon Footprint, Climate Registry and country-specific or regional repositories. Emissions factors are specific to the country or region where the wind or solar farm is located and are updated on an annual basis. </t>
  </si>
  <si>
    <t>Renewable electricity generated</t>
  </si>
  <si>
    <t>Percentage</t>
  </si>
  <si>
    <r>
      <t>Electricity generated in regulated markets</t>
    </r>
    <r>
      <rPr>
        <b/>
        <vertAlign val="superscript"/>
        <sz val="9"/>
        <color rgb="FF000000"/>
        <rFont val="Segoe UI"/>
        <family val="2"/>
      </rPr>
      <t>9</t>
    </r>
  </si>
  <si>
    <t>9. Northland operates in two regulated markets, Quebec and Saskatchewan, in Canada.</t>
  </si>
  <si>
    <t>GRI 102-7</t>
  </si>
  <si>
    <r>
      <t>Gross production or storage capacity</t>
    </r>
    <r>
      <rPr>
        <b/>
        <vertAlign val="superscript"/>
        <sz val="9"/>
        <rFont val="Segoe UI"/>
        <family val="2"/>
      </rPr>
      <t>10</t>
    </r>
  </si>
  <si>
    <t>MW</t>
  </si>
  <si>
    <t xml:space="preserve">10. Represents gross operational power generation capacity installed at COD. As of December 31, 2025, Northland's economic interest increased from December 31, 2024, upon Oneida energy storage project achieving commercial operation in May 2025. Northland's net production capacity (net economic interest) as at Dec. 31, 2025 is 3,014 MW. </t>
  </si>
  <si>
    <t xml:space="preserve">Onshore wind </t>
  </si>
  <si>
    <t xml:space="preserve">Solar </t>
  </si>
  <si>
    <t>Battery Energy Storage</t>
  </si>
  <si>
    <r>
      <t>Gross capacity under construction</t>
    </r>
    <r>
      <rPr>
        <b/>
        <vertAlign val="superscript"/>
        <sz val="9"/>
        <rFont val="Segoe UI"/>
        <family val="2"/>
      </rPr>
      <t>11</t>
    </r>
  </si>
  <si>
    <t>11. Represents Hai Long offshore wind project, Baltic Power offshore wind project and Jurassic BESS storage project.</t>
  </si>
  <si>
    <r>
      <t>Gross capacity in development</t>
    </r>
    <r>
      <rPr>
        <b/>
        <vertAlign val="superscript"/>
        <sz val="9"/>
        <rFont val="Segoe UI"/>
        <family val="2"/>
      </rPr>
      <t>12</t>
    </r>
  </si>
  <si>
    <t>12. Represents Northland's development pipeline of capitalized and identified growth projects. Total gross capacity figure FY2025 includes 11,400 MW of other early-stage pipeline projects.</t>
  </si>
  <si>
    <t>Offshore wind and Battery Energy Storage</t>
  </si>
  <si>
    <t>Battery energy storage is not included in 2021-2024 offshore wind capacity in development.</t>
  </si>
  <si>
    <t>Natural Gas and Regulated Utility</t>
  </si>
  <si>
    <t>IF-EU-000.B</t>
  </si>
  <si>
    <r>
      <t>Electricity distributed by regulated utility</t>
    </r>
    <r>
      <rPr>
        <b/>
        <vertAlign val="superscript"/>
        <sz val="9"/>
        <rFont val="Segoe UI"/>
        <family val="2"/>
      </rPr>
      <t>13</t>
    </r>
  </si>
  <si>
    <t>MWh</t>
  </si>
  <si>
    <t>13.Total electricity delivered to residential, commercial, industrial, wholesale and other customers (public sector, public lighting and non-regulated customers).</t>
  </si>
  <si>
    <t>IF-EU-000.A</t>
  </si>
  <si>
    <r>
      <t>Customers served by regulated utility</t>
    </r>
    <r>
      <rPr>
        <b/>
        <vertAlign val="superscript"/>
        <sz val="9"/>
        <rFont val="Segoe UI"/>
        <family val="2"/>
      </rPr>
      <t>14</t>
    </r>
  </si>
  <si>
    <t>Number</t>
  </si>
  <si>
    <t>14. Total residential, commercial, industrial and other customers served (public sector, public lighting and non-regulated customers).</t>
  </si>
  <si>
    <r>
      <t>GHG Emissions by Scope and GHG Emissions Intensity</t>
    </r>
    <r>
      <rPr>
        <b/>
        <vertAlign val="superscript"/>
        <sz val="10"/>
        <color rgb="FF00B050"/>
        <rFont val="Segoe UI"/>
        <family val="2"/>
      </rPr>
      <t>1,17</t>
    </r>
  </si>
  <si>
    <t>1. Excludes GHG emissions related to projects under construction, which are included in our Scope 3 GHG emissions results. Scope 1 and 2 GHG emissions were assured to a limited level by EY for 2025, 2024, 2023, 2022 and 2021 reporting years. Scope 1 and 2 GHG emissions were assured to a limited level by GHD for 2020 reporting year. Please see prior ESG Performance Indexes for previous years' explanatory notes.</t>
  </si>
  <si>
    <t>IF-EU-110a.1, GRI 305-1</t>
  </si>
  <si>
    <r>
      <t>Scope 1 (direct) GHG emissions</t>
    </r>
    <r>
      <rPr>
        <b/>
        <vertAlign val="superscript"/>
        <sz val="9"/>
        <color rgb="FF000000"/>
        <rFont val="Segoe UI"/>
        <family val="2"/>
      </rPr>
      <t>2</t>
    </r>
  </si>
  <si>
    <t>2. Direct GHG emissions calculations use fuel combustion emission factors and AR5-100 year GWP values, except for CO₂ emissions from natural gas-fired facilities, which are calculated by mass balance. Emission factors are sourced from US EPA GHG Emission Factors Hub (2024), Canada’s Greenhouse Gas Reporting Program (2023) and GHG Protocol Cross-Sector Tools.</t>
  </si>
  <si>
    <t>GRI 305-1</t>
  </si>
  <si>
    <t>Biogenic emissions</t>
  </si>
  <si>
    <t>IF-EU-110a.1</t>
  </si>
  <si>
    <r>
      <t>Emissions-limiting regulations</t>
    </r>
    <r>
      <rPr>
        <i/>
        <vertAlign val="superscript"/>
        <sz val="8"/>
        <color rgb="FF000000"/>
        <rFont val="Segoe UI"/>
        <family val="2"/>
      </rPr>
      <t>3</t>
    </r>
  </si>
  <si>
    <t>3. Emissions-limiting and emissions-reporting regulation results are calculated based on the  Saskatchewan Electricity Facility Standard/Ontario Guideline for Quantification, Reporting and Verification of GHG Emissions and Canada’s GHG Quantification Requirements (GHGRP 24/25), respectively.</t>
  </si>
  <si>
    <r>
      <t>Emissions-reporting regulations</t>
    </r>
    <r>
      <rPr>
        <i/>
        <vertAlign val="superscript"/>
        <sz val="8"/>
        <color rgb="FF000000"/>
        <rFont val="Segoe UI"/>
        <family val="2"/>
      </rPr>
      <t>3</t>
    </r>
  </si>
  <si>
    <t xml:space="preserve">Resulting from power generation </t>
  </si>
  <si>
    <t>Onshore Renewables</t>
  </si>
  <si>
    <t>Offshore Wind</t>
  </si>
  <si>
    <r>
      <t>Global Offices</t>
    </r>
    <r>
      <rPr>
        <b/>
        <vertAlign val="superscript"/>
        <sz val="9"/>
        <color rgb="FF000000"/>
        <rFont val="Segoe UI"/>
        <family val="2"/>
      </rPr>
      <t>4</t>
    </r>
  </si>
  <si>
    <t>4. Represents emissions from vehicles owned by Northland or within Northland's operational control. Emissions associated with purchased heating and electricity at corporate offices are included in Scope 2 figures.</t>
  </si>
  <si>
    <t>GRI 305-2</t>
  </si>
  <si>
    <r>
      <t>Scope 2 (indirect) GHG emissions Location-based</t>
    </r>
    <r>
      <rPr>
        <b/>
        <vertAlign val="superscript"/>
        <sz val="9"/>
        <color rgb="FF000000"/>
        <rFont val="Segoe UI"/>
        <family val="2"/>
      </rPr>
      <t>5</t>
    </r>
  </si>
  <si>
    <t>5. Location-based emissions are calculated using national or regional grid emissions factors sourced from IEA (released 2024) GHG Emissions from Energy - Country tables and US EPA eGRID 2023, Table 6 (released 2025).</t>
  </si>
  <si>
    <r>
      <t>Scope 2 (indirect) GHG emissions Market-based</t>
    </r>
    <r>
      <rPr>
        <b/>
        <vertAlign val="superscript"/>
        <sz val="9"/>
        <color rgb="FF000000"/>
        <rFont val="Segoe UI"/>
        <family val="2"/>
      </rPr>
      <t>6</t>
    </r>
  </si>
  <si>
    <t xml:space="preserve">6. Market-based emissions are calculated using national or regional residual mix emissions factors, and where available, sourced from GHG Protocol (2021), Carbon Footprint (2022), Climate registry (2022), ECSIM (2022)and Hydro-Quebec (2023) for Colombia and Quebec, Canada, respectively.  Where residual mix emission factors are not available, location-based emission factors are used. Market-based emissions also reflect the use of renewable and green energy contracts, where applicable. </t>
  </si>
  <si>
    <r>
      <t>Emissions from T&amp;D losses (regulated utility)</t>
    </r>
    <r>
      <rPr>
        <i/>
        <vertAlign val="superscript"/>
        <sz val="8"/>
        <color rgb="FF000000"/>
        <rFont val="Segoe UI"/>
        <family val="2"/>
      </rPr>
      <t>7</t>
    </r>
  </si>
  <si>
    <t>7. T &amp; D line losses emissions are calculated using EBSA's technical line loss index for 2025, reflecting a change in methodology from previous years. From 2021 - 2024 these emissions were calculated using EBSA's commercial line loss index.</t>
  </si>
  <si>
    <r>
      <t>Purchased electricity (location-based)</t>
    </r>
    <r>
      <rPr>
        <i/>
        <vertAlign val="superscript"/>
        <sz val="8"/>
        <rFont val="Segoe UI"/>
        <family val="2"/>
      </rPr>
      <t>8</t>
    </r>
  </si>
  <si>
    <t>8. Purchased electricity represents electricity purchased from the grid at global offices and electricity imported from the grid when sites in operation are not producing enough self-generated electricity to operate. Purchased heat represents heating purchased from a natural gas or district heating system. Emissions from purchased heat are included in Scope 2 result for 2022 - 2025 reporting years. These emissions were not included in Scope 2 GHG emissions totals prior to the 2022 reporting year.</t>
  </si>
  <si>
    <r>
      <t>Purchased heat</t>
    </r>
    <r>
      <rPr>
        <i/>
        <vertAlign val="superscript"/>
        <sz val="8"/>
        <color rgb="FF000000"/>
        <rFont val="Segoe UI"/>
        <family val="2"/>
      </rPr>
      <t>8</t>
    </r>
  </si>
  <si>
    <t>GRI 305-3</t>
  </si>
  <si>
    <r>
      <t>Scope 3 (other indirect) GHG emissions</t>
    </r>
    <r>
      <rPr>
        <b/>
        <vertAlign val="superscript"/>
        <sz val="9"/>
        <color rgb="FF000000"/>
        <rFont val="Segoe UI"/>
        <family val="2"/>
      </rPr>
      <t>9</t>
    </r>
  </si>
  <si>
    <r>
      <t>Purchased goods &amp; services</t>
    </r>
    <r>
      <rPr>
        <i/>
        <vertAlign val="superscript"/>
        <sz val="8"/>
        <color rgb="FF000000"/>
        <rFont val="Segoe UI"/>
        <family val="2"/>
      </rPr>
      <t>10</t>
    </r>
  </si>
  <si>
    <t>10. Applicable to Northland. Includes emissions from extraction, production, and transportation of goods and services purchased by Northland and EBSA. For Northland this includes primarily services (e.g. administration, engineering/ technical support, repair and maintenance). A spend-based approach was used to calculate emissions using US (USEEIO) models.</t>
  </si>
  <si>
    <r>
      <t>Capital goods</t>
    </r>
    <r>
      <rPr>
        <i/>
        <vertAlign val="superscript"/>
        <sz val="8"/>
        <color rgb="FF000000"/>
        <rFont val="Segoe UI"/>
        <family val="2"/>
      </rPr>
      <t>11</t>
    </r>
  </si>
  <si>
    <t>11. Applicable to Northland. Includes emissions from extraction, production, and transportation of goods purchased by Northland that have extended life and are used to support revenue generating operation. This includes vehicles, machinery and computer equipment. It also includes activities related to construction and development of new projects, where Northland would have full operational control over once in operation.</t>
  </si>
  <si>
    <r>
      <t>Upstream fuel &amp; energy activities</t>
    </r>
    <r>
      <rPr>
        <b/>
        <i/>
        <vertAlign val="superscript"/>
        <sz val="8"/>
        <color rgb="FF000000"/>
        <rFont val="Segoe UI"/>
        <family val="2"/>
      </rPr>
      <t>12</t>
    </r>
  </si>
  <si>
    <t>12. Applicable to Northland. Includes upstream extraction, production, and transportation of fuels and energy purchased or acquired (e.g. natural gas, propane, diesel, gasoline, A1 jet fuel). Also includes upstream generation of electricity purchased by EBSA and T&amp;D emissions from electricity consumed by Northland. Emissions for upstream electricity consumption were calculated using electricity consumption data from facilities and offices and country-specific grid emission factors, where available.</t>
  </si>
  <si>
    <r>
      <t>Waste generated in operations</t>
    </r>
    <r>
      <rPr>
        <b/>
        <i/>
        <vertAlign val="superscript"/>
        <sz val="8"/>
        <color rgb="FF000000"/>
        <rFont val="Segoe UI"/>
        <family val="2"/>
      </rPr>
      <t>13</t>
    </r>
  </si>
  <si>
    <t>13. Applicable to Northland but included in other categories - In FY24, the Scope 3 share of Category 5 emissions was below the 5% threshold of total Scope 3 emissions, deeming it immaterial. Emissions were thus calculated using a spend-based approach and grouped with Category 1 emissions. Includes waste disposal  expenses from Northland’s office waste and hazardous waste from generation facilities and operations. Waste generated during construction is omitted from current reporting.</t>
  </si>
  <si>
    <r>
      <t>Business travel</t>
    </r>
    <r>
      <rPr>
        <b/>
        <i/>
        <vertAlign val="superscript"/>
        <sz val="8"/>
        <color rgb="FF000000"/>
        <rFont val="Segoe UI"/>
        <family val="2"/>
      </rPr>
      <t>14</t>
    </r>
  </si>
  <si>
    <t>14. Applicable to Northland but included in other categories - In FY24, the Scope 3 share of Category 6 emissions was below the 5% threshold of total Scope 3 emissions, deeming it immaterial. Emissions were thus calculated using a spend-based approach and grouped with Category 1 emissions.  Includes expenses related to the transportation of employees for business-related activities (i.e. air travel, accommodation, car rental, rail).</t>
  </si>
  <si>
    <t>305-5</t>
  </si>
  <si>
    <t>15.  Northland is currently in the process of updating its climate strategy and related programs. As part of this transition, no Gold Standard–verified offsets were purchased in the 2025 reporting year. In prior years (2024 and earlier), Northland purchased Gold Standard–verified offsets to address emissions associated with business travel. The Gold Standard supports projects that contribute to the United Nations Sustainable Development Goals (SDGs) and are designed to deliver benefits to local communities.</t>
  </si>
  <si>
    <r>
      <t>Employee commuting</t>
    </r>
    <r>
      <rPr>
        <b/>
        <i/>
        <vertAlign val="superscript"/>
        <sz val="8"/>
        <color rgb="FF000000"/>
        <rFont val="Segoe UI"/>
        <family val="2"/>
      </rPr>
      <t>16</t>
    </r>
  </si>
  <si>
    <t>16. Excluded from FY25 Scope 3 inventory - In FY24, the Scope 3 share of Category 7 emissions was below the 5% threshold of total Scope 3 emissions, deeming it immaterial. Emissions were excluded from the FY25 GHG inventory.</t>
  </si>
  <si>
    <r>
      <t>Investments</t>
    </r>
    <r>
      <rPr>
        <b/>
        <i/>
        <vertAlign val="superscript"/>
        <sz val="8"/>
        <color rgb="FF000000"/>
        <rFont val="Segoe UI"/>
        <family val="2"/>
      </rPr>
      <t>17</t>
    </r>
  </si>
  <si>
    <t>GRI 305-4</t>
  </si>
  <si>
    <r>
      <t>GHG emissions (Scope 1 &amp; 2) intensity by generation</t>
    </r>
    <r>
      <rPr>
        <b/>
        <vertAlign val="superscript"/>
        <sz val="9"/>
        <color rgb="FF000000"/>
        <rFont val="Segoe UI"/>
        <family val="2"/>
      </rPr>
      <t>18</t>
    </r>
  </si>
  <si>
    <t>tCO2e/MWh</t>
  </si>
  <si>
    <t>18. The following greenhouse gases are included in Northland's GHG Inventories: sulfur hexafluoride (SF6), for scope 1 only, and carbon dioxide (CO2), methane (CH4), nitrous oxide (N2O), for scopes 1, 2 and 3. HFCs, PFCs and NF3 not included. GHG emissions (scopes 1 &amp; 2) intensity by generation figures were assured to a limited level by EY for 2025, 2024, 2023, 2022 and 2021 reporting years. GHG emissions (scopes 1 &amp; 2) intensity by generation figures were assured to a limited level by GHD for 2020 reporting year. Please see prior ESG Performance Indexes for previous years' explanatory notes.</t>
  </si>
  <si>
    <t>GHG emissions (Scope 1, 2 &amp;3) intensity by generation</t>
  </si>
  <si>
    <r>
      <t>GHG emissions (Scope 1 &amp; 2) intensity by revenue</t>
    </r>
    <r>
      <rPr>
        <b/>
        <vertAlign val="superscript"/>
        <sz val="9"/>
        <color rgb="FF000000"/>
        <rFont val="Segoe UI"/>
        <family val="2"/>
      </rPr>
      <t>19</t>
    </r>
  </si>
  <si>
    <t>tCO2e/$MCAD</t>
  </si>
  <si>
    <t>19. Prior-year intensity values have been updated to reflect corrected revenue inputs and consistent unit presentation in the calculation. The underlying methodology remains consistent across reporting periods.</t>
  </si>
  <si>
    <r>
      <t>Scope 1: Carbon Dioxide (CO2) emissions</t>
    </r>
    <r>
      <rPr>
        <b/>
        <vertAlign val="superscript"/>
        <sz val="9"/>
        <color rgb="FF000000"/>
        <rFont val="Segoe UI"/>
        <family val="2"/>
      </rPr>
      <t>20</t>
    </r>
  </si>
  <si>
    <t>Tonnes</t>
  </si>
  <si>
    <t xml:space="preserve">20. We use AR5-100 year GWP values to calculate t CO₂ equivalents. </t>
  </si>
  <si>
    <t>Scope 1: Methane (CH4) emissions</t>
  </si>
  <si>
    <t xml:space="preserve">Tonnes  </t>
  </si>
  <si>
    <t>Scope 1: Nitrous Oxide (N2O) emissions</t>
  </si>
  <si>
    <t>Scope 1: Sulfur hexafluoride (SF6) emissions</t>
  </si>
  <si>
    <r>
      <t>Air Emissions, Energy Consumption and Intensity</t>
    </r>
    <r>
      <rPr>
        <b/>
        <vertAlign val="superscript"/>
        <sz val="10"/>
        <color rgb="FF00B050"/>
        <rFont val="Segoe UI"/>
        <family val="2"/>
      </rPr>
      <t>1,2</t>
    </r>
  </si>
  <si>
    <t>1. Stationary fuel consumption emission factors are from the US EPA (AP-42) and mobile fuel consumption emission factors are from the European Monitoring and Evaluation Program (EMEP), the European Environment Agency (EEA) 2016 Guidebook and 2017 update, and EPA MOVES.</t>
  </si>
  <si>
    <t>IF-EU120a.1, GRI 305-7</t>
  </si>
  <si>
    <t>Volatile Organic Compound (VOC) emissions</t>
  </si>
  <si>
    <t>2. Calculation of emissions near areas of dense population is based on SASB IF-EU120a.1 definition of “area of dense population” and facilities that are within 49 kilometers of area of dense population.</t>
  </si>
  <si>
    <t>Nitrogen Oxides (NOx) emissions</t>
  </si>
  <si>
    <t>IF-EU120a.1</t>
  </si>
  <si>
    <t>Emissions in or near areas of dense population</t>
  </si>
  <si>
    <t xml:space="preserve">Sulfur Oxides (SOx) emissions </t>
  </si>
  <si>
    <t>Particulate Matters (PM10) emissions</t>
  </si>
  <si>
    <t xml:space="preserve">Emissions in or near areas of dense population </t>
  </si>
  <si>
    <t>Lead (Pb) emissions</t>
  </si>
  <si>
    <t>Mercury (Hg) emissions</t>
  </si>
  <si>
    <t>GRI 302-1</t>
  </si>
  <si>
    <r>
      <t>Total energy consumption</t>
    </r>
    <r>
      <rPr>
        <b/>
        <vertAlign val="superscript"/>
        <sz val="9"/>
        <color rgb="FF000000"/>
        <rFont val="Segoe UI"/>
        <family val="2"/>
      </rPr>
      <t>3</t>
    </r>
  </si>
  <si>
    <t>GJ</t>
  </si>
  <si>
    <t>3. Represents energy consumed within the organization at all of our sites and offices under our operational control. This includes fuel consumption,  purchased heating and electricity consumption that captures renewable and non-renewable electricity purchased from the grid.</t>
  </si>
  <si>
    <r>
      <t>Total fuel consumption (non-renewable)</t>
    </r>
    <r>
      <rPr>
        <i/>
        <vertAlign val="superscript"/>
        <sz val="8"/>
        <color rgb="FF000000"/>
        <rFont val="Segoe UI"/>
        <family val="2"/>
      </rPr>
      <t>4</t>
    </r>
  </si>
  <si>
    <t>4.  Represents consumption of energy from fossil fuels, including diesel, propane and natural gas used in stationary equipment, as well as diesel, gasoline, aviation fuel and A-1 jet-fuel used for mobile equipment and vehicles (including chartered helicopters and vessels). Consumption data is sourced from invoices when available, otherwise consumption is based on estimates based on fuel tank measurements or estimates based on kilometers travelled for some vehicles.</t>
  </si>
  <si>
    <r>
      <t>Total fuel consumption (renewable)</t>
    </r>
    <r>
      <rPr>
        <i/>
        <vertAlign val="superscript"/>
        <sz val="8"/>
        <color rgb="FF000000"/>
        <rFont val="Segoe UI"/>
        <family val="2"/>
      </rPr>
      <t>5</t>
    </r>
  </si>
  <si>
    <t>5. Northland stopped using biomass for energy generation from 2022 onward.</t>
  </si>
  <si>
    <r>
      <t>Electricity consumption (non-renewable from the grid)</t>
    </r>
    <r>
      <rPr>
        <i/>
        <vertAlign val="superscript"/>
        <sz val="8"/>
        <color rgb="FF000000"/>
        <rFont val="Segoe UI"/>
        <family val="2"/>
      </rPr>
      <t>6</t>
    </r>
  </si>
  <si>
    <t>6. Represents electricity purchased from the grid that is not through renewable or green energy contracts. Electricity consumption is based on invoices, except for at locations where invoice data is not available. In these cases, electricity consumption is estimated based on the square footage occupied multiplied by the electricity consumption per square foot of the total building or by using Toronto Head Office proxy data.</t>
  </si>
  <si>
    <r>
      <t>Third-party heating purchased</t>
    </r>
    <r>
      <rPr>
        <i/>
        <vertAlign val="superscript"/>
        <sz val="8"/>
        <color rgb="FF000000"/>
        <rFont val="Segoe UI"/>
        <family val="2"/>
      </rPr>
      <t>7</t>
    </r>
  </si>
  <si>
    <t>7. Represents heating purchased from a natural gas or district heating system. Natural gas consumption is based on invoices, except for at locations where invoice data is not available. In these cases, natural gas consumption is estimated based on square footage occupied multiplied by the natural gas consumption per square foot of the total building or our Toronto Head Office. Purchased district heating alone amounts to 69,034 MWh.</t>
  </si>
  <si>
    <r>
      <t>Electricity consumed from renewable sources</t>
    </r>
    <r>
      <rPr>
        <b/>
        <vertAlign val="superscript"/>
        <sz val="9"/>
        <color rgb="FF000000"/>
        <rFont val="Segoe UI"/>
        <family val="2"/>
      </rPr>
      <t>8</t>
    </r>
  </si>
  <si>
    <t>8. Represents the amount of kWh and percentage of electricity purchased that is covered by a renewable energy contract.</t>
  </si>
  <si>
    <t>GRI 302-3</t>
  </si>
  <si>
    <r>
      <t>Energy (total GJ) intensity by generation</t>
    </r>
    <r>
      <rPr>
        <b/>
        <vertAlign val="superscript"/>
        <sz val="9"/>
        <rFont val="Segoe UI"/>
        <family val="2"/>
      </rPr>
      <t>9</t>
    </r>
  </si>
  <si>
    <t>GJ/MWh</t>
  </si>
  <si>
    <t>9. Represents the share of total energy consumed (including fuel, electricity, and purchased heating) relative to the total electricity generated from Northland’s commercial operations.</t>
  </si>
  <si>
    <t>GRI  306-3</t>
  </si>
  <si>
    <r>
      <t>Significant spills</t>
    </r>
    <r>
      <rPr>
        <b/>
        <vertAlign val="superscript"/>
        <sz val="9"/>
        <rFont val="Segoe UI"/>
        <family val="2"/>
      </rPr>
      <t>1</t>
    </r>
  </si>
  <si>
    <t>1. Significant spills are those included in Northland’s financial statements due to resulting liabilities within the reporting year, or where there are exceedances per environmental permitting requirements  result in a penalty, sanction or remediation requirements and/or have or could potentially have lasting impacts on the environment (organism or group of organisms or ecological system), regardless of whether the spill is reportable to a relevant environmental authority or not.</t>
  </si>
  <si>
    <t>GRI 307-1</t>
  </si>
  <si>
    <r>
      <t>Significant fines</t>
    </r>
    <r>
      <rPr>
        <b/>
        <vertAlign val="superscript"/>
        <sz val="9"/>
        <rFont val="Segoe UI"/>
        <family val="2"/>
      </rPr>
      <t>2</t>
    </r>
    <r>
      <rPr>
        <b/>
        <sz val="9"/>
        <rFont val="Segoe UI"/>
        <family val="2"/>
      </rPr>
      <t xml:space="preserve"> and non-monetary sanctions for non-compliance with environmental laws and/or regulations</t>
    </r>
  </si>
  <si>
    <t>2. Significant fines are monetary penalties recognized in the organization’s financial statements during the reporting period, or sanctions imposed due to non-compliance with environmental laws or regulations that result in financial, legal, or reputational impacts.</t>
  </si>
  <si>
    <t>IF-EU-140a.1-1, GRI 303-3</t>
  </si>
  <si>
    <r>
      <t>Total process water withdrawn</t>
    </r>
    <r>
      <rPr>
        <b/>
        <vertAlign val="superscript"/>
        <sz val="9"/>
        <rFont val="Segoe UI"/>
        <family val="2"/>
      </rPr>
      <t>3</t>
    </r>
  </si>
  <si>
    <t>Mega-litres</t>
  </si>
  <si>
    <t>3. Process water is all water that enters the operational water system to meet operational water demand.</t>
  </si>
  <si>
    <t>by source: surface water</t>
  </si>
  <si>
    <t>by source: third-party water</t>
  </si>
  <si>
    <t>IF-EU-140a.1-1</t>
  </si>
  <si>
    <r>
      <t>in regions with high or extremely high baseline water stress</t>
    </r>
    <r>
      <rPr>
        <i/>
        <vertAlign val="superscript"/>
        <sz val="8"/>
        <rFont val="Segoe UI"/>
        <family val="2"/>
      </rPr>
      <t>4</t>
    </r>
  </si>
  <si>
    <t>4. Represents percentage of total water withdrawn that is withdrawn in a high-stress region as identified by WRI’s Aqueduct Water Risk Atlas. The amount withdrawn in a high-stress region is within the permitted concessioned water amount from the community irrigation system and the site is not identified as impacting local communities’ irrigation needs.</t>
  </si>
  <si>
    <t>GRI 303-4</t>
  </si>
  <si>
    <t>Total process water discharged (returned)</t>
  </si>
  <si>
    <t>by destination: surface water</t>
  </si>
  <si>
    <t>by destination: third-party water</t>
  </si>
  <si>
    <r>
      <t>Total process water returned</t>
    </r>
    <r>
      <rPr>
        <b/>
        <vertAlign val="superscript"/>
        <sz val="9"/>
        <rFont val="Segoe UI"/>
        <family val="2"/>
      </rPr>
      <t>5</t>
    </r>
  </si>
  <si>
    <t>5. Percentage of water returned is calculated as the total water discharged (back to source) divided by the total water withdrawn. Water returned is returned at the same or higher quality standards as when withdrawn and meets local water quality guidelines.</t>
  </si>
  <si>
    <t>IF-EU-140a.1-2, GRI 303-5</t>
  </si>
  <si>
    <t>Total process water consumed</t>
  </si>
  <si>
    <t>IF-EU-140a.1-2</t>
  </si>
  <si>
    <r>
      <t>in regions with high or extremely high baseline water stress</t>
    </r>
    <r>
      <rPr>
        <i/>
        <vertAlign val="superscript"/>
        <sz val="8"/>
        <rFont val="Segoe UI"/>
        <family val="2"/>
      </rPr>
      <t>6</t>
    </r>
  </si>
  <si>
    <t>6. Represents percentage of total water consumed that is consumed in a high-stress region as identified by WRI’s Aqueduct Water Risk Atlas. The amount consumed in a high-stress region is within the permitted concessioned water amount from the community irrigation system and the site is not identified as impacting local communities’ irrigation needs.</t>
  </si>
  <si>
    <t>GRI 306-3</t>
  </si>
  <si>
    <t>Total waste generated</t>
  </si>
  <si>
    <t>mt</t>
  </si>
  <si>
    <r>
      <t>Hazardous waste generated</t>
    </r>
    <r>
      <rPr>
        <i/>
        <vertAlign val="superscript"/>
        <sz val="8"/>
        <rFont val="Segoe UI"/>
        <family val="2"/>
      </rPr>
      <t>7</t>
    </r>
  </si>
  <si>
    <t>7. Hazardous waste is defined by applicable regulations in the reporting jurisdiction.</t>
  </si>
  <si>
    <r>
      <t>Hazardous waste recycled or prepared for reuse</t>
    </r>
    <r>
      <rPr>
        <i/>
        <vertAlign val="superscript"/>
        <sz val="8"/>
        <rFont val="Segoe UI"/>
        <family val="2"/>
      </rPr>
      <t>8</t>
    </r>
  </si>
  <si>
    <t>8. Waste is reported as recycled when the contracted waste management company or contractor responsible has a waste recycling program in place to process the waste. Waste that is reported as prepared for reuse is included in this figure.</t>
  </si>
  <si>
    <t>Non-hazardous waste generated</t>
  </si>
  <si>
    <r>
      <t>Non-hazardous waste recycled or prepared for reuse</t>
    </r>
    <r>
      <rPr>
        <i/>
        <vertAlign val="superscript"/>
        <sz val="8"/>
        <rFont val="Segoe UI"/>
        <family val="2"/>
      </rPr>
      <t>8</t>
    </r>
  </si>
  <si>
    <r>
      <t>Total waste recycled or prepared for reuse</t>
    </r>
    <r>
      <rPr>
        <b/>
        <vertAlign val="superscript"/>
        <sz val="9"/>
        <rFont val="Segoe UI"/>
        <family val="2"/>
      </rPr>
      <t>8</t>
    </r>
  </si>
  <si>
    <t>GRI 304-1</t>
  </si>
  <si>
    <r>
      <t>Sites used for operational activities</t>
    </r>
    <r>
      <rPr>
        <b/>
        <vertAlign val="superscript"/>
        <sz val="9"/>
        <rFont val="Segoe UI"/>
        <family val="2"/>
      </rPr>
      <t>9</t>
    </r>
  </si>
  <si>
    <t>9.  Data associated with operational activities is identified from the commercial operations data (COD) of a project. The total area in hectares for sites in operation has not changed since 2023 as no new sites have reached COD since 2023. Malaca I y II and Olivares I and II Solar PV sites in Spain are counted as one location in this disclosure. EBSA regulated utility is not included in this figure.</t>
  </si>
  <si>
    <r>
      <t>Area of operations</t>
    </r>
    <r>
      <rPr>
        <i/>
        <vertAlign val="superscript"/>
        <sz val="8"/>
        <rFont val="Segoe UI"/>
        <family val="2"/>
      </rPr>
      <t>10</t>
    </r>
  </si>
  <si>
    <t>Hectares</t>
  </si>
  <si>
    <t>10. Area of operations is based on environmental documentation and site drawings and estimates provided by site managers or supervisors. Area specific to EBSA transmission and distribution infrastructure is not included FY2024. None of our sites in operations during 2024 are in areas within or in close proximity to critical biodiversity or habitats.</t>
  </si>
  <si>
    <t>Sites used for operational activities managed in, or adjacent to, protected areas or areas of high biodiversity value outside protected areas</t>
  </si>
  <si>
    <t>RR-ST-160a.2, RR-WT-410a.3, GRI 304-2</t>
  </si>
  <si>
    <r>
      <t>Significant impacts of activities, products and services on biodiversity</t>
    </r>
    <r>
      <rPr>
        <b/>
        <vertAlign val="superscript"/>
        <sz val="9"/>
        <rFont val="Segoe UI"/>
        <family val="2"/>
      </rPr>
      <t>113</t>
    </r>
  </si>
  <si>
    <t>Description</t>
  </si>
  <si>
    <t xml:space="preserve">The most significant impacts of our activities could happen during the construction phase of our projects. We plan for and manage any impacts through site level environmental design considerations, permitting and compliance, conducting impact assessments, identifying avoidance opportunities, and developing mitigation, restoration and/or remediation programs, including incorporating remediation costs into project planning. There were no solar energy or onshore wind generation projects under construction in 2025. To learn more about our projects under construction, check out Projects and Updates at the Northland Power website.	</t>
  </si>
  <si>
    <t>11. There were no project delays related to significant ecological impacts.</t>
  </si>
  <si>
    <t>Occupational Health and Safety Performance</t>
  </si>
  <si>
    <t>GRI 403-7</t>
  </si>
  <si>
    <t>Prevention and mitigation of OHS impacts directly linked to business relationships</t>
  </si>
  <si>
    <t xml:space="preserve">Northland maintains an active interest in the occupational health and safety of contractors whose work and workplace are not within its control. Depending on project and/or jurisdictional requirements, Northland's involvement could include participating in safety walks or inspections, reviewing documentation and supporting incident investigations, trend analysis resulting in interventions, or supplier due diligence and pre-qualification evaluations of potential contractors. Northland’s Health, Safety and Environment team may also facilitate the sharing of lessons learned to support early identification of areas of concern. </t>
  </si>
  <si>
    <t>GRI 403-9</t>
  </si>
  <si>
    <r>
      <t>Total hours worked (all sites)</t>
    </r>
    <r>
      <rPr>
        <b/>
        <vertAlign val="superscript"/>
        <sz val="9"/>
        <color rgb="FF000000"/>
        <rFont val="Segoe UI"/>
        <family val="2"/>
      </rPr>
      <t>1</t>
    </r>
  </si>
  <si>
    <t>Hours</t>
  </si>
  <si>
    <t>1. Includes employees and contractors. In 2024, Northland updated its reporting boundary in line with GRI 403 guidance, excluding contractors whose work and/or workplace are not under its control. Prior year figures (2019–2023) have not been restated and may not be comparable. For 2025, only contractors under Northland’s control are included. Total hours worked are estimated using monthly workforce counts and standard industry working hours, unless supported by timesheets or validated records.</t>
  </si>
  <si>
    <r>
      <t>Total recordable work-related injuries</t>
    </r>
    <r>
      <rPr>
        <b/>
        <vertAlign val="superscript"/>
        <sz val="9"/>
        <color rgb="FF000000"/>
        <rFont val="Segoe UI"/>
        <family val="2"/>
      </rPr>
      <t>2</t>
    </r>
  </si>
  <si>
    <t>2. An injury or illness is considered a recordable incident if it results in any of the following: death, days away from work, restricted work or transfer to another job, medical treatment beyond first aid, or loss of consciousness. Additionally, a significant injury or illness diagnosed by a physician or other licensed health care professional is considered a recordable incident. Common types of injuries are strains and sprains, cuts and lacerations, bone fractures or similar arising from driving and contact with equipment.</t>
  </si>
  <si>
    <t xml:space="preserve">Own employees </t>
  </si>
  <si>
    <t>Contractors’ employees</t>
  </si>
  <si>
    <r>
      <t>Total lost-time injuries</t>
    </r>
    <r>
      <rPr>
        <b/>
        <vertAlign val="superscript"/>
        <sz val="9"/>
        <color rgb="FF000000"/>
        <rFont val="Segoe UI"/>
        <family val="2"/>
      </rPr>
      <t>3</t>
    </r>
  </si>
  <si>
    <t>3. An injury that prevents a worker from returning to their next scheduled workday or shift. Occurrences, including fatalities, not total numbers of days missed, are accounted for in this disclosure.</t>
  </si>
  <si>
    <r>
      <t>Total near misses</t>
    </r>
    <r>
      <rPr>
        <b/>
        <vertAlign val="superscript"/>
        <sz val="9"/>
        <color rgb="FF000000"/>
        <rFont val="Segoe UI"/>
        <family val="2"/>
      </rPr>
      <t>4</t>
    </r>
  </si>
  <si>
    <t>4. An unplanned incident in which no property or environmental damage or personal injury occurred, but where damage or personal injury easily could have occurred but for a slight circumstantial shift.</t>
  </si>
  <si>
    <r>
      <t>Total Recordable Incident Rate (TRIR)</t>
    </r>
    <r>
      <rPr>
        <b/>
        <vertAlign val="superscript"/>
        <sz val="9"/>
        <color rgb="FF000000"/>
        <rFont val="Segoe UI"/>
        <family val="2"/>
      </rPr>
      <t>5,6</t>
    </r>
  </si>
  <si>
    <t>Rate</t>
  </si>
  <si>
    <t xml:space="preserve">5.The rate of recordable work-related injuries by employees and contractors are separately disclosed in the Occupational Health &amp; Safety sheet. TRIR figures were assured to a limited level by EY for 2025, 2024, 2023 and 2021 reporting years. Please see prior ESG Performance Index for previous years' explanatory notes. </t>
  </si>
  <si>
    <r>
      <t>Lost-Time Injury Frequency Rate (LTIFR)</t>
    </r>
    <r>
      <rPr>
        <b/>
        <vertAlign val="superscript"/>
        <sz val="9"/>
        <color rgb="FF000000"/>
        <rFont val="Segoe UI"/>
        <family val="2"/>
      </rPr>
      <t>6</t>
    </r>
  </si>
  <si>
    <t>6. Rates are calculated as incidents per 200,000 hours worked.</t>
  </si>
  <si>
    <r>
      <t>Near Miss Frequency Rate (NMFR)</t>
    </r>
    <r>
      <rPr>
        <b/>
        <vertAlign val="superscript"/>
        <sz val="9"/>
        <color rgb="FF000000"/>
        <rFont val="Segoe UI"/>
        <family val="2"/>
      </rPr>
      <t>6</t>
    </r>
  </si>
  <si>
    <t>Number of fatalities resulting from a work-related injury</t>
  </si>
  <si>
    <r>
      <t>Number of high-consequence work-related injuries</t>
    </r>
    <r>
      <rPr>
        <b/>
        <vertAlign val="superscript"/>
        <sz val="9"/>
        <color rgb="FF000000"/>
        <rFont val="Segoe UI"/>
        <family val="2"/>
      </rPr>
      <t>7</t>
    </r>
  </si>
  <si>
    <t>7. Life-changing or high-consequence incidents are work-related injuries from which a worker cannot, or is not expected to, recover to pre-injury health status within six months.</t>
  </si>
  <si>
    <r>
      <t>Total health and safety training hours delivered</t>
    </r>
    <r>
      <rPr>
        <b/>
        <vertAlign val="superscript"/>
        <sz val="9"/>
        <color rgb="FF000000"/>
        <rFont val="Segoe UI"/>
        <family val="2"/>
      </rPr>
      <t>8</t>
    </r>
  </si>
  <si>
    <t>8. Includes employee and contractor training hours, which are calculated based on the number of participants per session and the duration of that training session. Training includes topics related to specific work-related hazards, hazardous activities and hazardous situations, and also includes hours attended for health and safety related conferences. As such, totals may include training completed by employees who are no longer with the organization and may not capture all training activities where employees did not respond to reporting requests.</t>
  </si>
  <si>
    <t>Talent Engagement, Development, Diversity and Inclusion</t>
  </si>
  <si>
    <t xml:space="preserve"> </t>
  </si>
  <si>
    <t>GRI 2-7</t>
  </si>
  <si>
    <r>
      <t>Total employees</t>
    </r>
    <r>
      <rPr>
        <b/>
        <vertAlign val="superscript"/>
        <sz val="9"/>
        <rFont val="Segoe UI"/>
        <family val="2"/>
      </rPr>
      <t>1</t>
    </r>
  </si>
  <si>
    <t># Headcount</t>
  </si>
  <si>
    <t>1. Includes all employees, permanent and temporary, full-time and part-time.  In FY2025, 564 permanent and full-time employees at EBSA included. Workforce figures are reported as headcount of individuals with active contracts as of December 31, 2025.</t>
  </si>
  <si>
    <t>Men</t>
  </si>
  <si>
    <t>Women</t>
  </si>
  <si>
    <t>Diverse (Other)</t>
  </si>
  <si>
    <r>
      <t>Total Permanent Employees</t>
    </r>
    <r>
      <rPr>
        <b/>
        <vertAlign val="superscript"/>
        <sz val="9"/>
        <rFont val="Segoe UI"/>
        <family val="2"/>
      </rPr>
      <t>2</t>
    </r>
  </si>
  <si>
    <t>2. Employee with a contract for an indeterminate period (i.e., indefinite contract) for full-time or part-time work. All employees at EBSA are included in this category.</t>
  </si>
  <si>
    <r>
      <t>Total Temporary Employees</t>
    </r>
    <r>
      <rPr>
        <b/>
        <vertAlign val="superscript"/>
        <sz val="9"/>
        <rFont val="Segoe UI"/>
        <family val="2"/>
      </rPr>
      <t>3</t>
    </r>
  </si>
  <si>
    <t>3. Employee with a contract for a limited period (i.e., fixed term contract) that ends when the specific time period expires, or when the specific task or event that has an attached time estimate is completed (e.g., the end of a project or return of replaced employees).</t>
  </si>
  <si>
    <r>
      <t>Total Full-time Employees</t>
    </r>
    <r>
      <rPr>
        <b/>
        <vertAlign val="superscript"/>
        <sz val="9"/>
        <rFont val="Segoe UI"/>
        <family val="2"/>
      </rPr>
      <t>4</t>
    </r>
  </si>
  <si>
    <t>4. Employee whose working hours per week, month, or year are defined according to national law or practice regarding working time. All employees at EBSA are included in this category. For EBSA, the working schedule established in the Collective Bargaining Agreement is 44 hours per week  in FY2025.</t>
  </si>
  <si>
    <r>
      <t>Total Part-time Employees</t>
    </r>
    <r>
      <rPr>
        <b/>
        <vertAlign val="superscript"/>
        <sz val="9"/>
        <rFont val="Segoe UI"/>
        <family val="2"/>
      </rPr>
      <t>5</t>
    </r>
  </si>
  <si>
    <t>5. Employee whose working hours per week, month, or year are defined according to national law or practice regarding working time.</t>
  </si>
  <si>
    <t>Full-time employees by region</t>
  </si>
  <si>
    <t>Canada</t>
  </si>
  <si>
    <t>Colombia</t>
  </si>
  <si>
    <t>Germany</t>
  </si>
  <si>
    <t>Mexico</t>
  </si>
  <si>
    <t>Spain</t>
  </si>
  <si>
    <t>Taiwan</t>
  </si>
  <si>
    <t>The Netherlands</t>
  </si>
  <si>
    <t>Japan</t>
  </si>
  <si>
    <t>Poland</t>
  </si>
  <si>
    <t>South Korea</t>
  </si>
  <si>
    <t>United Kingdom</t>
  </si>
  <si>
    <t>United States</t>
  </si>
  <si>
    <t>Other</t>
  </si>
  <si>
    <t>GRI 2-23.f</t>
  </si>
  <si>
    <r>
      <t>Employees who signed off on Northland's Code of Business Conduct and Ethics</t>
    </r>
    <r>
      <rPr>
        <b/>
        <vertAlign val="superscript"/>
        <sz val="9"/>
        <rFont val="Segoe UI"/>
        <family val="2"/>
      </rPr>
      <t>6</t>
    </r>
  </si>
  <si>
    <t>6. 100% of Northland employees sign off on Northland's Code of Conduct and Business Ethics during onboarding. The figure reported represents the number of employees who completed annual training on Northland's Code of Conduct, which includes acknowledgement and sign-off upon completion. EBSA employees are not included.</t>
  </si>
  <si>
    <t>GRI 2-30</t>
  </si>
  <si>
    <r>
      <t>Employees covered by collective bargaining agreements</t>
    </r>
    <r>
      <rPr>
        <b/>
        <vertAlign val="superscript"/>
        <sz val="9"/>
        <rFont val="Segoe UI"/>
        <family val="2"/>
      </rPr>
      <t>7</t>
    </r>
  </si>
  <si>
    <t>7. The % of total employees covered by collective bargaining agreements is calculated as the number of employees covered by collective bargaining agreements divided by the total number of employees (headcount) as of December 31, 2025.</t>
  </si>
  <si>
    <t>GRI 401-1</t>
  </si>
  <si>
    <r>
      <t>Total new employee hires</t>
    </r>
    <r>
      <rPr>
        <b/>
        <vertAlign val="superscript"/>
        <sz val="9"/>
        <rFont val="Segoe UI"/>
        <family val="2"/>
      </rPr>
      <t>8</t>
    </r>
  </si>
  <si>
    <t>8. Represents permanent employees hired during the reporting year.</t>
  </si>
  <si>
    <t>Women hires</t>
  </si>
  <si>
    <r>
      <t>Total employee turnover</t>
    </r>
    <r>
      <rPr>
        <b/>
        <vertAlign val="superscript"/>
        <sz val="9"/>
        <rFont val="Segoe UI"/>
        <family val="2"/>
      </rPr>
      <t>9</t>
    </r>
  </si>
  <si>
    <t>9. Represents permanent employees that exit employment through dismissal, resignation, or company reorganization.</t>
  </si>
  <si>
    <r>
      <t>Employee turnover rate</t>
    </r>
    <r>
      <rPr>
        <b/>
        <i/>
        <vertAlign val="superscript"/>
        <sz val="8"/>
        <rFont val="Segoe UI"/>
        <family val="2"/>
      </rPr>
      <t>10</t>
    </r>
  </si>
  <si>
    <t>10. Permanent employee turnover rate is calculated as the number of permanent employee turnover for the year divided by the number of permanent employees (headcount) as at December 31, 2025. EBSA calculates turnover using the average of hires and separations relative to the average workforce. Based on this methodology, turnover rates are 6.44% for females and 7.23% for males, calculated against the total average workforce.</t>
  </si>
  <si>
    <t>Women turnover rate</t>
  </si>
  <si>
    <r>
      <t>Voluntary turnover rate</t>
    </r>
    <r>
      <rPr>
        <b/>
        <i/>
        <vertAlign val="superscript"/>
        <sz val="8"/>
        <rFont val="Segoe UI"/>
        <family val="2"/>
      </rPr>
      <t>11</t>
    </r>
  </si>
  <si>
    <t>11. Voluntary turnover rate is calculated as the number of permanent employee voluntary turnover for the year divided by the number of permanent employees (headcount) as at December 31, 2025. EBSA voluntary turnover rates are not included in these figures and are as follows:  Total Women Voluntary Turnover Rate is 6.44% and Total Men Voluntary Turnover Rate is 6.56%. To compute the voluntary turnover rate, EBSA uses the average of hires and voluntary separations divided by the average workforce to derive the voluntary turnover rate.</t>
  </si>
  <si>
    <t>GRI 401-2</t>
  </si>
  <si>
    <r>
      <t>Benefits provided to full-time employees not provided to temporary or part-time employees</t>
    </r>
    <r>
      <rPr>
        <b/>
        <vertAlign val="superscript"/>
        <sz val="9"/>
        <rFont val="Segoe UI"/>
        <family val="2"/>
      </rPr>
      <t>12</t>
    </r>
  </si>
  <si>
    <r>
      <t xml:space="preserve">Benefits across our global operations </t>
    </r>
    <r>
      <rPr>
        <b/>
        <vertAlign val="superscript"/>
        <sz val="9"/>
        <rFont val="Segoe UI"/>
        <family val="2"/>
      </rPr>
      <t>13</t>
    </r>
    <r>
      <rPr>
        <sz val="9"/>
        <rFont val="Segoe UI"/>
        <family val="2"/>
      </rPr>
      <t xml:space="preserve"> include:
• Private and public life and health care insurance coverage globally, including long and short-term disability. Insurance coverage is reviewed annually to ensure market competitiveness
• Parental leave in accordance with local entitlements plus an additional top-up for a pre-defined period during leave
• Matched contributions towards retirement saving programs for employees who elect to have payroll deductions
• Other benefits include the Wellness Reimbursement Program for services such as fitness equipment, fitness classes, personal services (massage, nutrition coaching, etc.) and more.</t>
    </r>
  </si>
  <si>
    <t>12. Benefits which are standard for full-time employees of the organization but are not provided to temporary or part-time employees.</t>
  </si>
  <si>
    <t>13. Represents significant locations of operation, defined as locations where Northland has active operations.</t>
  </si>
  <si>
    <t>GRI 401-3</t>
  </si>
  <si>
    <r>
      <t>Employees who took parental leave</t>
    </r>
    <r>
      <rPr>
        <b/>
        <vertAlign val="superscript"/>
        <sz val="9"/>
        <rFont val="Segoe UI"/>
        <family val="2"/>
      </rPr>
      <t>14</t>
    </r>
  </si>
  <si>
    <t xml:space="preserve">14. Northland defines “Parental Leave” as any leave related to the addition of a new child to the family. </t>
  </si>
  <si>
    <r>
      <t>Women parental leave rate</t>
    </r>
    <r>
      <rPr>
        <i/>
        <vertAlign val="superscript"/>
        <sz val="8"/>
        <rFont val="Segoe UI"/>
        <family val="2"/>
      </rPr>
      <t>15</t>
    </r>
  </si>
  <si>
    <t>15. Represents the percentage of women employees who took parental leave during the reporting year.</t>
  </si>
  <si>
    <t>GRI 404-1-2</t>
  </si>
  <si>
    <r>
      <t>Investment in training and education</t>
    </r>
    <r>
      <rPr>
        <b/>
        <vertAlign val="superscript"/>
        <sz val="9"/>
        <rFont val="Segoe UI"/>
        <family val="2"/>
      </rPr>
      <t>16</t>
    </r>
  </si>
  <si>
    <t>16. The aggregate training spending is based on available data from invoices for employee training and courses, as well as fees paid to external service providers for group training. The figures also incorporate employee-reported participation in training activities. As such, totals may include spend on training completed by employees who are no longer with the organization and may not capture all training activities where employees did not respond to reporting requests.</t>
  </si>
  <si>
    <t>Total hours of training</t>
  </si>
  <si>
    <r>
      <t>Hours of training per employee per year</t>
    </r>
    <r>
      <rPr>
        <b/>
        <i/>
        <vertAlign val="superscript"/>
        <sz val="8"/>
        <rFont val="Segoe UI"/>
        <family val="2"/>
      </rPr>
      <t>17</t>
    </r>
  </si>
  <si>
    <t>17. Training hours per employee are calculated using total employee headcount across all sites, including corporate offices and development activities.</t>
  </si>
  <si>
    <t>Health and Safety Training</t>
  </si>
  <si>
    <t>Cybersecurity training</t>
  </si>
  <si>
    <t>ABAC, Code of Business Conduct &amp; Ethics, Whistleblower and Anti-Fraud training</t>
  </si>
  <si>
    <t>Combatting Modern Slavery Training</t>
  </si>
  <si>
    <t>GRI 404-3</t>
  </si>
  <si>
    <r>
      <t>Percentage of employees receiving regular performance and career development reviews</t>
    </r>
    <r>
      <rPr>
        <b/>
        <vertAlign val="superscript"/>
        <sz val="9"/>
        <rFont val="Segoe UI"/>
        <family val="2"/>
      </rPr>
      <t>18,19</t>
    </r>
  </si>
  <si>
    <t xml:space="preserve">18. Represents all eligible permanent employees. Fixed-term, temporary, student and intern employees are not included in the performance review process except for some Fixed Term employees who remain employed for longer than a one-year contract.
19. EBSA percentage of employees not included in this figure. </t>
  </si>
  <si>
    <t>GRI 2-29</t>
  </si>
  <si>
    <r>
      <t>Glint Survey Engagement (response rate)</t>
    </r>
    <r>
      <rPr>
        <b/>
        <vertAlign val="superscript"/>
        <sz val="9"/>
        <rFont val="Segoe UI"/>
        <family val="2"/>
      </rPr>
      <t>20</t>
    </r>
  </si>
  <si>
    <t>20. Employees from EBSA and Gemini Wind Park do not participate in annual engagement surveys.</t>
  </si>
  <si>
    <t>Overall Engagement (How happy am I working at Northland?)</t>
  </si>
  <si>
    <t>Average score</t>
  </si>
  <si>
    <t>Authenticity (I feel comfortable being myself at work.)</t>
  </si>
  <si>
    <t>Belonging (I feel a sense of belonging at Northland.)</t>
  </si>
  <si>
    <t>Culture (Northland has a great culture.)</t>
  </si>
  <si>
    <t>Inclusion (Leaders at Northland value different perspectives.)</t>
  </si>
  <si>
    <t>Purpose (The work that I do an Northland is meaningful to me.)</t>
  </si>
  <si>
    <t>Management (I would recommend my manager to others.)</t>
  </si>
  <si>
    <t>GRI 405-1.a.</t>
  </si>
  <si>
    <r>
      <t>Women Board of Directors</t>
    </r>
    <r>
      <rPr>
        <b/>
        <vertAlign val="superscript"/>
        <sz val="9"/>
        <rFont val="Segoe UI"/>
        <family val="2"/>
      </rPr>
      <t>21</t>
    </r>
  </si>
  <si>
    <t>21. Board of Directors: An executive committee that jointly supervises the activities of an organization.</t>
  </si>
  <si>
    <r>
      <t>Women Executive Officers</t>
    </r>
    <r>
      <rPr>
        <b/>
        <vertAlign val="superscript"/>
        <sz val="9"/>
        <rFont val="Segoe UI"/>
        <family val="2"/>
      </rPr>
      <t>22</t>
    </r>
  </si>
  <si>
    <t>22. Executive Officer: A person who is principally responsible for leading all or part of an organization, although the exact nature of the role varies depending on the organization.</t>
  </si>
  <si>
    <t>GRI 405-1.b</t>
  </si>
  <si>
    <r>
      <t>Women Executives</t>
    </r>
    <r>
      <rPr>
        <b/>
        <vertAlign val="superscript"/>
        <sz val="9"/>
        <rFont val="Segoe UI"/>
        <family val="2"/>
      </rPr>
      <t>23</t>
    </r>
  </si>
  <si>
    <t>23. Executive: A person with senior managerial responsibility in a business organization.</t>
  </si>
  <si>
    <r>
      <t>Women Directors</t>
    </r>
    <r>
      <rPr>
        <b/>
        <vertAlign val="superscript"/>
        <sz val="9"/>
        <rFont val="Segoe UI"/>
        <family val="2"/>
      </rPr>
      <t>24</t>
    </r>
  </si>
  <si>
    <t>24. Director: A person who oversees an entire department within one business function. For EBSA, directors include general managers, area directors, heads of advisory offices.</t>
  </si>
  <si>
    <r>
      <t>Women Managers</t>
    </r>
    <r>
      <rPr>
        <b/>
        <vertAlign val="superscript"/>
        <sz val="9"/>
        <rFont val="Segoe UI"/>
        <family val="2"/>
      </rPr>
      <t>25</t>
    </r>
  </si>
  <si>
    <t>25. Manager:  A professional who takes a leadership role in an organization and manages a team of employees. For EBSA, managers include employees with management responsibilities including area managers, department heads, coordinators and crew leaders.</t>
  </si>
  <si>
    <r>
      <t>Women Individual Contributors</t>
    </r>
    <r>
      <rPr>
        <b/>
        <vertAlign val="superscript"/>
        <sz val="9"/>
        <rFont val="Segoe UI"/>
        <family val="2"/>
      </rPr>
      <t>26</t>
    </r>
  </si>
  <si>
    <t>26. Individual Contributor:  An employee responsible for performing specific tasks or functions within an organization without the authority to manage other employees.</t>
  </si>
  <si>
    <r>
      <t>Women in all Management Positions</t>
    </r>
    <r>
      <rPr>
        <b/>
        <vertAlign val="superscript"/>
        <sz val="9"/>
        <rFont val="Segoe UI"/>
        <family val="2"/>
      </rPr>
      <t>27</t>
    </r>
  </si>
  <si>
    <t>27. Includes the number of women with personnel under their supervision, including Executive Officers, Executives, Directors, and Managers.</t>
  </si>
  <si>
    <t xml:space="preserve">Women in all Management Positions </t>
  </si>
  <si>
    <t>Men in all Management Positions</t>
  </si>
  <si>
    <t>GRI 2-29; GRI 405-1a</t>
  </si>
  <si>
    <r>
      <t>Board of Directors Self-ID</t>
    </r>
    <r>
      <rPr>
        <b/>
        <vertAlign val="superscript"/>
        <sz val="9"/>
        <rFont val="Segoe UI"/>
        <family val="2"/>
      </rPr>
      <t>28</t>
    </r>
  </si>
  <si>
    <t>Completion Rate</t>
  </si>
  <si>
    <t>GRI 411-1</t>
  </si>
  <si>
    <r>
      <t>Total number of identified incidents</t>
    </r>
    <r>
      <rPr>
        <b/>
        <vertAlign val="superscript"/>
        <sz val="9"/>
        <rFont val="Segoe UI"/>
        <family val="2"/>
      </rPr>
      <t>1</t>
    </r>
    <r>
      <rPr>
        <b/>
        <sz val="9"/>
        <rFont val="Segoe UI"/>
        <family val="2"/>
      </rPr>
      <t xml:space="preserve"> of violations involving the rights of indigenous peoples during the reporting period</t>
    </r>
  </si>
  <si>
    <t>GRI 413-1</t>
  </si>
  <si>
    <r>
      <t>Operations with implemented local community engagement, impact assessments, and/or development programs</t>
    </r>
    <r>
      <rPr>
        <b/>
        <vertAlign val="superscript"/>
        <sz val="9"/>
        <rFont val="Segoe UI"/>
        <family val="2"/>
      </rPr>
      <t>2</t>
    </r>
  </si>
  <si>
    <t>GRI 413-2</t>
  </si>
  <si>
    <r>
      <t>Operations with significant actual and potential negative impacts on local communities</t>
    </r>
    <r>
      <rPr>
        <b/>
        <vertAlign val="superscript"/>
        <sz val="9"/>
        <rFont val="Segoe UI"/>
        <family val="2"/>
      </rPr>
      <t>3</t>
    </r>
  </si>
  <si>
    <t>Actual or potential negative social impacts</t>
  </si>
  <si>
    <t>Actual or potential economic impacts</t>
  </si>
  <si>
    <t>Actual or potential impacts on the local communities' environmental well-being</t>
  </si>
  <si>
    <t>Socioeconomic Impact and Community Investment</t>
  </si>
  <si>
    <t>GRI 201-1</t>
  </si>
  <si>
    <r>
      <t>Revenues Generated</t>
    </r>
    <r>
      <rPr>
        <b/>
        <vertAlign val="superscript"/>
        <sz val="9"/>
        <rFont val="Segoe UI"/>
        <family val="2"/>
      </rPr>
      <t>1</t>
    </r>
  </si>
  <si>
    <t>1. Total Northland Revenues includes 8,991K CAD within corporate category. Oneida storage started generating revenue in 2025.</t>
  </si>
  <si>
    <r>
      <t>Operating costs</t>
    </r>
    <r>
      <rPr>
        <b/>
        <vertAlign val="superscript"/>
        <sz val="9"/>
        <rFont val="Segoe UI"/>
        <family val="2"/>
      </rPr>
      <t>2</t>
    </r>
  </si>
  <si>
    <t>2. Operating costs include cost of sales, plant operating costs and general and administrative costs.</t>
  </si>
  <si>
    <r>
      <t>Employee wages and benefits</t>
    </r>
    <r>
      <rPr>
        <b/>
        <vertAlign val="superscript"/>
        <sz val="9"/>
        <rFont val="Segoe UI"/>
        <family val="2"/>
      </rPr>
      <t>3</t>
    </r>
  </si>
  <si>
    <t>3. Employee wages and benefits include payroll costs, including, but not limited to, employer-paid benefit premiums, employer-matched savings contributions and allowances.</t>
  </si>
  <si>
    <r>
      <t>Payments to capital providers</t>
    </r>
    <r>
      <rPr>
        <b/>
        <vertAlign val="superscript"/>
        <sz val="9"/>
        <rFont val="Segoe UI"/>
        <family val="2"/>
      </rPr>
      <t>4</t>
    </r>
  </si>
  <si>
    <t>4. Payments to capital providers include payments for interest and dividends to common shareholders, including those under the Dividends Reinvestment Plan (DRIPs), preferred shareholder and non-controlling interest partners, disclosed on a paid basis.</t>
  </si>
  <si>
    <r>
      <t>Payments to governments</t>
    </r>
    <r>
      <rPr>
        <b/>
        <vertAlign val="superscript"/>
        <sz val="9"/>
        <rFont val="Segoe UI"/>
        <family val="2"/>
      </rPr>
      <t>5</t>
    </r>
  </si>
  <si>
    <t>5. Payments to governments are based on current-year tax expenses recognized on an accrual basis, including taxes on current-year taxable income and dividend-related taxes. These amounts reflect obligations incurred in the period and may differ from cash taxes paid. The expenses are allocated to the jurisdictions where the underlying taxable income is generated or distributions occur, in line with local tax requirements.</t>
  </si>
  <si>
    <r>
      <t>Community investments</t>
    </r>
    <r>
      <rPr>
        <b/>
        <vertAlign val="superscript"/>
        <sz val="9"/>
        <rFont val="Segoe UI"/>
        <family val="2"/>
      </rPr>
      <t>6</t>
    </r>
  </si>
  <si>
    <t>6. Includes donation, sponsorship or community contribution agreement spending done to support local communities at our operations and construction sites, or to support causes where Northland does business.</t>
  </si>
  <si>
    <r>
      <t>Donations and sponsorships</t>
    </r>
    <r>
      <rPr>
        <i/>
        <vertAlign val="superscript"/>
        <sz val="8"/>
        <rFont val="Segoe UI"/>
        <family val="2"/>
      </rPr>
      <t>7</t>
    </r>
  </si>
  <si>
    <t>7. Donations are defined in our Community Investment Policy.</t>
  </si>
  <si>
    <r>
      <t>Community contribution agreements</t>
    </r>
    <r>
      <rPr>
        <i/>
        <vertAlign val="superscript"/>
        <sz val="8"/>
        <rFont val="Segoe UI"/>
        <family val="2"/>
      </rPr>
      <t>8</t>
    </r>
  </si>
  <si>
    <t>8. Community Contributions Agreements are committed investments agreed upon through a formal agreement; these may be in place during initial development and construction or throughout the life of the operation to support meeting the needs of the community.</t>
  </si>
  <si>
    <r>
      <t>Total economic value distributed</t>
    </r>
    <r>
      <rPr>
        <b/>
        <vertAlign val="superscript"/>
        <sz val="9"/>
        <rFont val="Segoe UI"/>
        <family val="2"/>
      </rPr>
      <t>9</t>
    </r>
  </si>
  <si>
    <t>9. Economic value distributed includes operating costs, employee wages and benefits, payments to capital providers and governments, and community investments.</t>
  </si>
  <si>
    <r>
      <t>Net economic value retained</t>
    </r>
    <r>
      <rPr>
        <b/>
        <vertAlign val="superscript"/>
        <sz val="9"/>
        <rFont val="Segoe UI"/>
        <family val="2"/>
      </rPr>
      <t>10</t>
    </r>
  </si>
  <si>
    <t>10. Represents economic value generated (revenues) minus economic value distributed.</t>
  </si>
  <si>
    <t>Empresa de Energía de Boyacá (EBSA) Grid Resiliency and Service Territory</t>
  </si>
  <si>
    <t xml:space="preserve">IF-EU-000.A </t>
  </si>
  <si>
    <r>
      <t>Total customers served</t>
    </r>
    <r>
      <rPr>
        <b/>
        <vertAlign val="superscript"/>
        <sz val="9"/>
        <rFont val="Segoe UI"/>
        <family val="2"/>
      </rPr>
      <t>1,2</t>
    </r>
  </si>
  <si>
    <t>1. The total includes public sector (government) and public lighting and non-regulated customers.</t>
  </si>
  <si>
    <t>Residential customers</t>
  </si>
  <si>
    <t>2. The number of customers served for each category corresponds to the number of meters billed for each category.</t>
  </si>
  <si>
    <t xml:space="preserve">Commercial customers </t>
  </si>
  <si>
    <t xml:space="preserve">Industrial customers </t>
  </si>
  <si>
    <t>Public Sector (Government)</t>
  </si>
  <si>
    <t>Public Lighting and Non-regulated</t>
  </si>
  <si>
    <r>
      <t>Total electricity delivered</t>
    </r>
    <r>
      <rPr>
        <b/>
        <vertAlign val="superscript"/>
        <sz val="9"/>
        <rFont val="Segoe UI"/>
        <family val="2"/>
      </rPr>
      <t>3</t>
    </r>
  </si>
  <si>
    <t>3. Total electricity delivered to residential, commercial, industrial, wholesale and other customers (public sector, public lighting and non-regulated customers).</t>
  </si>
  <si>
    <t xml:space="preserve">Residential customers </t>
  </si>
  <si>
    <t>Wholesale customers</t>
  </si>
  <si>
    <r>
      <t>All other customers</t>
    </r>
    <r>
      <rPr>
        <i/>
        <vertAlign val="superscript"/>
        <sz val="8"/>
        <rFont val="Segoe UI"/>
        <family val="2"/>
      </rPr>
      <t>4</t>
    </r>
  </si>
  <si>
    <t>4. Includes public sector, public lighting and non-regulated customers.</t>
  </si>
  <si>
    <t>IF-EU-000.C</t>
  </si>
  <si>
    <r>
      <t>Length of transmission and distribution lines</t>
    </r>
    <r>
      <rPr>
        <b/>
        <vertAlign val="superscript"/>
        <sz val="9"/>
        <rFont val="Segoe UI"/>
        <family val="2"/>
      </rPr>
      <t>5</t>
    </r>
  </si>
  <si>
    <t>Kilometers</t>
  </si>
  <si>
    <t>5. The length of transmission and distribution lines is calculated on a circuit kilometer basis.</t>
  </si>
  <si>
    <t>IF-EU-000.E</t>
  </si>
  <si>
    <t>Total wholesale electricity purchased</t>
  </si>
  <si>
    <t>IF-EU-240a.1</t>
  </si>
  <si>
    <r>
      <t xml:space="preserve">Average retail electric rate for residential customers </t>
    </r>
    <r>
      <rPr>
        <b/>
        <vertAlign val="superscript"/>
        <sz val="9"/>
        <rFont val="Segoe UI"/>
        <family val="2"/>
      </rPr>
      <t>6,7</t>
    </r>
  </si>
  <si>
    <t>CAD/kWh</t>
  </si>
  <si>
    <t>6. Rates reported are an average of rates by voltage level for each customer type. Level 1 voltage end users are residential customers. Level 2 voltage end users are commercial customers. Level 3 voltage end users are industrial customers.</t>
  </si>
  <si>
    <r>
      <t>Average retail electric rate for commercial customers</t>
    </r>
    <r>
      <rPr>
        <b/>
        <vertAlign val="superscript"/>
        <sz val="9"/>
        <rFont val="Segoe UI"/>
        <family val="2"/>
      </rPr>
      <t>6,7</t>
    </r>
    <r>
      <rPr>
        <b/>
        <sz val="9"/>
        <rFont val="Segoe UI"/>
        <family val="2"/>
      </rPr>
      <t xml:space="preserve"> </t>
    </r>
  </si>
  <si>
    <t>7. All CAD amounts are converted from COP using the December 31, 2025 closing rate.</t>
  </si>
  <si>
    <r>
      <t>Average retail electric rate for industrial customers</t>
    </r>
    <r>
      <rPr>
        <b/>
        <vertAlign val="superscript"/>
        <sz val="9"/>
        <rFont val="Segoe UI"/>
        <family val="2"/>
      </rPr>
      <t>6,7</t>
    </r>
  </si>
  <si>
    <t>IF-EU-240a.2</t>
  </si>
  <si>
    <r>
      <t>Typical monthly electric bill for residential customers for the first 500 kWh of electricity delivered</t>
    </r>
    <r>
      <rPr>
        <b/>
        <vertAlign val="superscript"/>
        <sz val="9"/>
        <rFont val="Segoe UI"/>
        <family val="2"/>
      </rPr>
      <t>7</t>
    </r>
  </si>
  <si>
    <t>$CAD</t>
  </si>
  <si>
    <r>
      <t>Typical monthly electric bill for residential customers for the first 1,000 kWh of electricity delivered</t>
    </r>
    <r>
      <rPr>
        <b/>
        <vertAlign val="superscript"/>
        <sz val="9"/>
        <color rgb="FF000000"/>
        <rFont val="Segoe UI"/>
        <family val="2"/>
      </rPr>
      <t>7</t>
    </r>
  </si>
  <si>
    <t>IF-EU-240a.3</t>
  </si>
  <si>
    <t>Number of residential customer electric disconnections for non-payment</t>
  </si>
  <si>
    <t>Residential customers reconnected within 30 days of disconnection</t>
  </si>
  <si>
    <t>IF-EU-550a.1</t>
  </si>
  <si>
    <t>Number of incidents of non-compliance with physical standards or regulations</t>
  </si>
  <si>
    <t>Number of incidents of non-compliance with cybersecurity standards or regulations</t>
  </si>
  <si>
    <t>IF-EU-550a.2</t>
  </si>
  <si>
    <r>
      <t>System Average Interruption Duration Index</t>
    </r>
    <r>
      <rPr>
        <b/>
        <vertAlign val="superscript"/>
        <sz val="9"/>
        <color rgb="FF000000"/>
        <rFont val="Segoe UI"/>
        <family val="2"/>
      </rPr>
      <t>8</t>
    </r>
  </si>
  <si>
    <t>SAIDI</t>
  </si>
  <si>
    <t>3.82 </t>
  </si>
  <si>
    <t>8. EBSA’s reliability indicators are calculated by EBSA’s commercial operations department in accordance with applicable national measurements and standards.</t>
  </si>
  <si>
    <r>
      <t>System Average Interruption Frequency Index</t>
    </r>
    <r>
      <rPr>
        <b/>
        <vertAlign val="superscript"/>
        <sz val="9"/>
        <color rgb="FF000000"/>
        <rFont val="Segoe UI"/>
        <family val="2"/>
      </rPr>
      <t>8</t>
    </r>
  </si>
  <si>
    <t>SAIFI</t>
  </si>
  <si>
    <t>2.83 </t>
  </si>
  <si>
    <r>
      <t>Customer Average Interruption Duration Index, inclusive of major event days</t>
    </r>
    <r>
      <rPr>
        <b/>
        <vertAlign val="superscript"/>
        <sz val="9"/>
        <color rgb="FF000000"/>
        <rFont val="Segoe UI"/>
        <family val="2"/>
      </rPr>
      <t>8</t>
    </r>
    <r>
      <rPr>
        <b/>
        <sz val="9"/>
        <color rgb="FF000000"/>
        <rFont val="Segoe UI"/>
        <family val="2"/>
      </rPr>
      <t> </t>
    </r>
  </si>
  <si>
    <t>CAIDI</t>
  </si>
  <si>
    <r>
      <t>Memberships and Associations</t>
    </r>
    <r>
      <rPr>
        <b/>
        <vertAlign val="superscript"/>
        <sz val="10"/>
        <color rgb="FF002060"/>
        <rFont val="Segoe UI"/>
        <family val="2"/>
      </rPr>
      <t>1</t>
    </r>
    <r>
      <rPr>
        <b/>
        <sz val="10"/>
        <color rgb="FF002060"/>
        <rFont val="Segoe UI"/>
        <family val="2"/>
      </rPr>
      <t xml:space="preserve">                                                                             </t>
    </r>
  </si>
  <si>
    <t>GRI 2-28</t>
  </si>
  <si>
    <t>1. Northland works with local governments, communities, and associations and connects with peers, service providers and off-takers to support the growth of renewable energy globally. Memberships and associations across different jurisdictions were excluded from the FY2025 ESG Performance Index, as these are more comprehensively disclosed in Northland’s CDP report.</t>
  </si>
  <si>
    <t>Contribution to the United Nations Sustainable Development Goals (SDGs)</t>
  </si>
  <si>
    <t>Priority SDGs</t>
  </si>
  <si>
    <t>Relevant Targets</t>
  </si>
  <si>
    <t>Northland's Contribution</t>
  </si>
  <si>
    <t>SDG 7</t>
  </si>
  <si>
    <t>Affordable and Clean Energy</t>
  </si>
  <si>
    <t>7.2 - Increase substantially the share of renewable energy in the global energy mix</t>
  </si>
  <si>
    <t>-2.8 GW of gross renewable generation and energy storage capacity in operation as of 2025
-2.2 GW of gross renewable and energy storage capacity under construction as of 2025
-9.2 GW of potential capacity under development, with 68% associated with prospective offshore wind and battery storage projects
-Energy transition advancement through a diversified, multi‑technology portfolio that enhances grid stability, supports peak demand, and contributes to regional and global decarbonization objectives</t>
  </si>
  <si>
    <t>SDG 8</t>
  </si>
  <si>
    <t>Decent Work and Economic Growth</t>
  </si>
  <si>
    <t>8.5 - achieve full and productive employment and decent work for all women and men, including for young people and persons with disabilities, and equal pay for work of equal value
8.7 - end forced labour, modern day slavery, and human trafficking
8.8 - promote safe and secure working environments for all workers</t>
  </si>
  <si>
    <t>-Code of Business Conduct and Ethics applied across the organization
-Non‑discriminatory, harassment‑free workplaces across the organization
-Fair wages at or above statutory minimum requirements
-Acceptable working hours safeguarded through the Code of Business Conduct and Ethics
-Supply chain governance through the Supplier and Partner Code of Conduct, Human Rights Policy, and internal Human Rights Standard Operating Procedure
-Commitment to the United Nations Guiding Principles on Business and Human Rights and the International Labour Organization’s Fundamental Principles and Rights at Work
-HSSE Golden Safety Rules implemented across the organization in 2025
-Proactive hazard identification and control measures through HSSE risk management practices implemented across the ogranization</t>
  </si>
  <si>
    <t>SDG 9</t>
  </si>
  <si>
    <t>Industry, Innovation, and Infrastructure</t>
  </si>
  <si>
    <t>9.1 - Develop sustainable infrastructure  to support economic development
9.4 - Adoption of clean and environmentally sound technologies and industrial processes</t>
  </si>
  <si>
    <t xml:space="preserve"> -70% of revenues from renewable and energy storage technologies in 2025
-Oneida Battery Energy Storage reached commercial operation in 2025 with a capacity of 250 MW (power) and 1,000 MWh (energy storage)
-Energy efficiency enhancement through Thorold Generation Station equipment upgrade</t>
  </si>
  <si>
    <t>SDG 13</t>
  </si>
  <si>
    <t>Climate Action</t>
  </si>
  <si>
    <t xml:space="preserve">13.1 - Strengthen resilience and adaptive capacity to climate-related hazards and natural disasters </t>
  </si>
  <si>
    <t xml:space="preserve">-Helped to avoid approximately 3,009,528 tCO₂e through renewable energy operationsin 2025
-Achieved 27% reduction (from 2019 baseline) in carbon intensity (scopes 1&amp;2 t CO2e/MWh produced) in 2025
-Risk and resilience considerations integrated into project design and operational practices
</t>
  </si>
  <si>
    <t>SDG 14</t>
  </si>
  <si>
    <t>Life below Water</t>
  </si>
  <si>
    <t>14.2  - Sustainably manage and protect marine and coastal systems</t>
  </si>
  <si>
    <t>-Research to advance scientific understanding of offshore wind and marine ecosystems at Nordsee One in Germany, in partnership with the Thünen Institute of Sea Fisheries
-Oyster restoration pilot in the Netherlands to test nature‑inclusive offshore wind design through oyster settlement on turbine scour protection
-Biodiversity plans at offshore wind sites under construction in Taiwan and Poland</t>
  </si>
  <si>
    <t>SDG 15</t>
  </si>
  <si>
    <t>Life Above Land</t>
  </si>
  <si>
    <t>15.1 - ensure conservation, restoration, and sustainable use of terrestrial and inland freshwater ecosystems in line with obligations under international agreements</t>
  </si>
  <si>
    <t>-Environmental impact assessments and ongoing monitoring to avoid, minimize, and mitigate impacts on sensitive habitats</t>
  </si>
  <si>
    <t xml:space="preserve">Secondary SDGs </t>
  </si>
  <si>
    <t>SDG 12</t>
  </si>
  <si>
    <t>Responsible Consumption and Production</t>
  </si>
  <si>
    <t>12.2 - achieve sustainable management and efficient use of natural resources
12.5 - substantially reduce waste generation through prevention, reduction, recycling, and reuse</t>
  </si>
  <si>
    <t>-Achieved a 44% waste diversion rate through recycling or preparation for reuse in 2025</t>
  </si>
  <si>
    <t>SDG 16</t>
  </si>
  <si>
    <t>Peace, Justice, and Strong Institutions</t>
  </si>
  <si>
    <t>16.2 - End all forms of violence against children
16.5 - Reduce corruption and bribery
16.6 - ensure inclusive and representative decision-making at all levels</t>
  </si>
  <si>
    <t>-Human Rights Policy implemented across operations and throughout the value chain
-Ongoing human rights and modern slavery and ESG due diligence processes applied to partnerships and value chain activities
-Anti‑Bribery and Anti‑Corruption Policy supported by mandatory training programs</t>
  </si>
  <si>
    <t>Lower Priority SDGs</t>
  </si>
  <si>
    <t>SDG 5</t>
  </si>
  <si>
    <t>Gender Equality</t>
  </si>
  <si>
    <t>5.5 - Ensure the full and effective participation of women with equal opportunities</t>
  </si>
  <si>
    <r>
      <rPr>
        <sz val="9"/>
        <color rgb="FF000000"/>
        <rFont val="Segoe UI"/>
        <family val="2"/>
      </rPr>
      <t>-Women hold 33% of Board of Director and Executive Officer positions</t>
    </r>
    <r>
      <rPr>
        <sz val="9"/>
        <color rgb="FFFF0000"/>
        <rFont val="Segoe UI"/>
        <family val="2"/>
      </rPr>
      <t xml:space="preserve">
</t>
    </r>
    <r>
      <rPr>
        <sz val="9"/>
        <color rgb="FF000000"/>
        <rFont val="Segoe UI"/>
        <family val="2"/>
      </rPr>
      <t>-Women represent 28% of all management roles and 29% of manager positions</t>
    </r>
  </si>
  <si>
    <t>SDG 6</t>
  </si>
  <si>
    <t>Clean Water and Sanitation</t>
  </si>
  <si>
    <t>6.4 - address water scarcity and sustainable supply of freshwater</t>
  </si>
  <si>
    <t>-Maintained a 99% water return rate in 2025, returning all process water at equal or better quality</t>
  </si>
  <si>
    <t>SDG 10</t>
  </si>
  <si>
    <t>Reduced Inequalities</t>
  </si>
  <si>
    <t>10.3 - Ensure equal opportunity by eliminating discriminatory laws, policies, and practices
10.4 - Adopt fiscal policies  to achieve greater pay equality</t>
  </si>
  <si>
    <t>-Non-discriminatory and harassment free workplaces across the organization
-Fair wage guarantees at or above the statutory minimum wage
-Acceptable working hours safeguarded by Code of Business Conduct and Ethics</t>
  </si>
  <si>
    <t>GRI &amp; SASB Content Index</t>
  </si>
  <si>
    <t>Statement of use</t>
  </si>
  <si>
    <t>Northland has reported in reference to GRI Standards for the period January 1 - December 31, 2025</t>
  </si>
  <si>
    <t>GRI 1: Foundation 2021</t>
  </si>
  <si>
    <t>Universal Standard 2021</t>
  </si>
  <si>
    <t>Topic</t>
  </si>
  <si>
    <t>Standard</t>
  </si>
  <si>
    <t>Disclosure</t>
  </si>
  <si>
    <t>Sustainable Development Goal</t>
  </si>
  <si>
    <t>Reference</t>
  </si>
  <si>
    <t>Comment/Response</t>
  </si>
  <si>
    <t>Workbook Directory</t>
  </si>
  <si>
    <t>Tax</t>
  </si>
  <si>
    <t>GRI 207-4</t>
  </si>
  <si>
    <t>All tax jurisdictions where the entities included in Northland's audited consolidated financial statements are resident for tax purposes.</t>
  </si>
  <si>
    <t xml:space="preserve">Canada, Colombia, Germany, Japan, Korea, Luxemburg, Mexico, Netherlands, Romania, Taiwan, United Kingdom, United States of America  </t>
  </si>
  <si>
    <t>The organization and its reporting practices</t>
  </si>
  <si>
    <t>GRI 2-1</t>
  </si>
  <si>
    <t>Legal name</t>
  </si>
  <si>
    <t>2025 Annual Information Form, page 1</t>
  </si>
  <si>
    <t>Nature of ownership and legal form and location of headquarters</t>
  </si>
  <si>
    <t>2025 Annual Information Form, page 3</t>
  </si>
  <si>
    <t>Location of operations</t>
  </si>
  <si>
    <t>2025 Annual Report, page 10; 2025 Sustainability Report, page 4</t>
  </si>
  <si>
    <t>GRI 2-2</t>
  </si>
  <si>
    <t>Entities included in its sustainability reporting</t>
  </si>
  <si>
    <t>2025 Annual Information Form, page 16; 2025 Annual Report, page 11</t>
  </si>
  <si>
    <t>Differences between the list of entities included in its financial reporting and the list included in its sustainability reporting</t>
  </si>
  <si>
    <t>Northland's sustainability reporting includes the same entities as for its financial reporting.</t>
  </si>
  <si>
    <t>Approach used for consolidating the information</t>
  </si>
  <si>
    <t>2025 Sustainability Report, page 10</t>
  </si>
  <si>
    <t>Materiality Assesment</t>
  </si>
  <si>
    <t>Cover Page &amp; Directory</t>
  </si>
  <si>
    <t xml:space="preserve">GRI 2-3 </t>
  </si>
  <si>
    <t>Reporting period, frequency and contact point for questions about the report or reported information</t>
  </si>
  <si>
    <t>2025 Sustainability Report, page 19</t>
  </si>
  <si>
    <t>Jaime Hurtado Cola, Chief Legal Officer; 
Alison Holditch, Head of Investor Relations</t>
  </si>
  <si>
    <t>Reporting period for financial reporting</t>
  </si>
  <si>
    <t>2025 Annual Report, page 22</t>
  </si>
  <si>
    <t>Publication date of the report or reported information</t>
  </si>
  <si>
    <t>July 6, 2026</t>
  </si>
  <si>
    <t xml:space="preserve">GRI 2-4 </t>
  </si>
  <si>
    <t>Restatements of information, reasons and effects</t>
  </si>
  <si>
    <t>2025 Sustainability Report, page 3</t>
  </si>
  <si>
    <t>Changes in 2025</t>
  </si>
  <si>
    <t xml:space="preserve">GRI 2-5 </t>
  </si>
  <si>
    <t>External assurance and role of highest governance body and senior executives</t>
  </si>
  <si>
    <t>Assurance</t>
  </si>
  <si>
    <t>Link to Statement</t>
  </si>
  <si>
    <t>Ernst &amp; Young Limited Assurance Statement</t>
  </si>
  <si>
    <t>Activities and workers</t>
  </si>
  <si>
    <t xml:space="preserve">GRI 2-6 </t>
  </si>
  <si>
    <t>Sector in which organization is active</t>
  </si>
  <si>
    <t>2025 Annual Information Form, pages 12-15</t>
  </si>
  <si>
    <t>Describe organization's value chain, including services and markets served, its supply chain, and entities downstream for the organization and its activities</t>
  </si>
  <si>
    <t>2025 Annual Information Form, pages 7-11</t>
  </si>
  <si>
    <t>Other relevant business relationships</t>
  </si>
  <si>
    <t>Significant changes compared to previous reporting period</t>
  </si>
  <si>
    <t>2025 Annual Report pages 29-30</t>
  </si>
  <si>
    <t>Employees</t>
  </si>
  <si>
    <t>SDGs 8, 10</t>
  </si>
  <si>
    <t xml:space="preserve">GRI 2-8 </t>
  </si>
  <si>
    <t>Workers who are not employees whose work is controlled by the organization</t>
  </si>
  <si>
    <t>We do not currently disclose detailed information about workers who are not employees</t>
  </si>
  <si>
    <t>Governance</t>
  </si>
  <si>
    <t xml:space="preserve">GRI 2-9 </t>
  </si>
  <si>
    <t>Governance structure, including committees of the highest governance body; composition of the highest governance body and its committees</t>
  </si>
  <si>
    <t>SDGs 5, 16</t>
  </si>
  <si>
    <r>
      <rPr>
        <sz val="9"/>
        <color theme="1"/>
        <rFont val="Segoe UI"/>
        <family val="2"/>
      </rPr>
      <t>Management Information Circular</t>
    </r>
    <r>
      <rPr>
        <sz val="9"/>
        <color rgb="FFFF0000"/>
        <rFont val="Segoe UI"/>
        <family val="2"/>
      </rPr>
      <t xml:space="preserve"> </t>
    </r>
    <r>
      <rPr>
        <sz val="9"/>
        <color theme="1"/>
        <rFont val="Segoe UI"/>
        <family val="2"/>
      </rPr>
      <t>(April 14, 2026), pages 6, 24, 36-37</t>
    </r>
    <r>
      <rPr>
        <sz val="9"/>
        <rFont val="Segoe UI"/>
        <family val="2"/>
      </rPr>
      <t>; 2025 Sustainability Report page 9</t>
    </r>
  </si>
  <si>
    <t>Sustainability Governance</t>
  </si>
  <si>
    <t>Committees of the highest governance body that are responsible for decision-making on and overseeing the management of the organization’s impacts on the economy, environment, and people</t>
  </si>
  <si>
    <r>
      <rPr>
        <sz val="9"/>
        <color theme="1"/>
        <rFont val="Segoe UI"/>
        <family val="2"/>
      </rPr>
      <t>Management Information Circular (April 14, 2026), pages 25 - 35;</t>
    </r>
    <r>
      <rPr>
        <sz val="9"/>
        <rFont val="Segoe UI"/>
        <family val="2"/>
      </rPr>
      <t xml:space="preserve"> 2025 Sustainability Report page 9</t>
    </r>
  </si>
  <si>
    <t xml:space="preserve">GRI 2-10 </t>
  </si>
  <si>
    <t>Nomination and selection of the highest governance body</t>
  </si>
  <si>
    <t>Management Information Circular (April 14, 2026), pages 21-22, 41-43</t>
  </si>
  <si>
    <t>Northland Power Announces Amendment to Its Diversity Policy to Further Enhance Its Diversity Targets</t>
  </si>
  <si>
    <t xml:space="preserve">GRI 2-11 </t>
  </si>
  <si>
    <t>Chair of the highest governance body</t>
  </si>
  <si>
    <t>Management Information Circular (April 14, 2026), page 6, 42</t>
  </si>
  <si>
    <t xml:space="preserve">GRI 2-12 </t>
  </si>
  <si>
    <t>Role of the highest governance body in overseeing the management of impacts</t>
  </si>
  <si>
    <t>SDGs 13, 16</t>
  </si>
  <si>
    <r>
      <rPr>
        <sz val="9"/>
        <color theme="1"/>
        <rFont val="Segoe UI"/>
        <family val="2"/>
      </rPr>
      <t>Management Information Circular (April 14, 2026),</t>
    </r>
    <r>
      <rPr>
        <sz val="9"/>
        <color rgb="FFFF0000"/>
        <rFont val="Segoe UI"/>
        <family val="2"/>
      </rPr>
      <t xml:space="preserve"> </t>
    </r>
    <r>
      <rPr>
        <sz val="9"/>
        <color theme="1"/>
        <rFont val="Segoe UI"/>
        <family val="2"/>
      </rPr>
      <t>page 39-41,43;</t>
    </r>
    <r>
      <rPr>
        <sz val="9"/>
        <rFont val="Segoe UI"/>
        <family val="2"/>
      </rPr>
      <t xml:space="preserve"> 2025 Sustainability Report, page 9</t>
    </r>
  </si>
  <si>
    <t xml:space="preserve">GRI 2-13 </t>
  </si>
  <si>
    <t>Delegation of responsibility for managing impacts</t>
  </si>
  <si>
    <t>2025 Sustainability Report, page 9</t>
  </si>
  <si>
    <t xml:space="preserve">GRI 2-14 </t>
  </si>
  <si>
    <t>Role of the highest governance body in sustainability reporting</t>
  </si>
  <si>
    <t xml:space="preserve">GRI 2-15 </t>
  </si>
  <si>
    <t>Conflicts of interest</t>
  </si>
  <si>
    <t>Management Information Circular (April 14, 2026), pages 43-44, 89</t>
  </si>
  <si>
    <t>Code of Business Conduct and Ethics</t>
  </si>
  <si>
    <t xml:space="preserve">GRI 2-16 </t>
  </si>
  <si>
    <t>Communication of critical concerns</t>
  </si>
  <si>
    <t>2025 Sustainability Report, page 17</t>
  </si>
  <si>
    <t>Whistleblower Policy</t>
  </si>
  <si>
    <t xml:space="preserve">GRI 2-17 </t>
  </si>
  <si>
    <t>Collective knowledge of the highest governance body</t>
  </si>
  <si>
    <t>Management Information Circular (April 14, 2026), page 36-37; 2025 Sustainability Report, page 9</t>
  </si>
  <si>
    <t xml:space="preserve">GRI 2-18 </t>
  </si>
  <si>
    <t>Evaluation of the performance of the highest governance body</t>
  </si>
  <si>
    <t>Management Information Circular (April 14, 2026), pages 44-45</t>
  </si>
  <si>
    <t xml:space="preserve">GRI 2-19 </t>
  </si>
  <si>
    <t>Remuneration policies</t>
  </si>
  <si>
    <t>Management Information Circular (April 14, 2026), page 49-50; 58-59</t>
  </si>
  <si>
    <t xml:space="preserve">GRI 2-20 </t>
  </si>
  <si>
    <t>Process to determine remuneration</t>
  </si>
  <si>
    <t xml:space="preserve">Management Information Circular (April 14, 2026), page 49-50 </t>
  </si>
  <si>
    <t xml:space="preserve">GRI 2-21 </t>
  </si>
  <si>
    <t>Annual total compensation ratio</t>
  </si>
  <si>
    <t>Industry benchmarking and internal reviews are being conducted to inform compensation‑related considerations and the development of tracking and reporting processes for this indicator. Analytical assessments are performed to identify internal and external factors that may influence Northland’s pay ratios.</t>
  </si>
  <si>
    <t>Strategy, policies and practices</t>
  </si>
  <si>
    <t xml:space="preserve">GRI 2-22 </t>
  </si>
  <si>
    <t>Statement on sustainable development strategy</t>
  </si>
  <si>
    <t>2025 Sustainability Report, page 5</t>
  </si>
  <si>
    <t>CEO message</t>
  </si>
  <si>
    <t xml:space="preserve">GRI 2-23 </t>
  </si>
  <si>
    <t>Policy commitments</t>
  </si>
  <si>
    <t>2025 Sustainability Report, page 17, 
2025 Modern Slavery Report, page 6</t>
  </si>
  <si>
    <t>Northland is committed to upholidng the Ten Principles of the UN Global Compact, which are derived from the Universal Declaration of Human Rights, the International Labour Organization’s Declaration on Fundamental Principles and Rights at Work, the Rio Declaration on Environment and Development, and the United Nations Convention Against Corruption.</t>
  </si>
  <si>
    <t>Employee training on policy commitments</t>
  </si>
  <si>
    <t xml:space="preserve">GRI 2-24 </t>
  </si>
  <si>
    <t>Embedding policy commitments</t>
  </si>
  <si>
    <t>2025 Sustainability Report, pages 17, 2025 Modern Slavery Report, pages 6-7</t>
  </si>
  <si>
    <t>Code of Conduct and Business Ethics and Supplier and Partner Code of Conduct</t>
  </si>
  <si>
    <t xml:space="preserve">GRI 2-25 </t>
  </si>
  <si>
    <t>Processes to remediate negative impacts</t>
  </si>
  <si>
    <t>2025 Modern Slavery Report, page 8</t>
  </si>
  <si>
    <t>Code of Conduct and Business Ethics, Supplier and Partner Code of Conduct and Whistleblower Policy</t>
  </si>
  <si>
    <t xml:space="preserve">GRI 2-26 </t>
  </si>
  <si>
    <t>Mechanisms for seeking advice and raising concerns</t>
  </si>
  <si>
    <t>2025 Sustainability Report, pages 10; 17</t>
  </si>
  <si>
    <t>Code of Conduct and Business Ethics and Whistleblower Policy</t>
  </si>
  <si>
    <t xml:space="preserve">GRI 2-27 </t>
  </si>
  <si>
    <t>Compliance with laws and regulations</t>
  </si>
  <si>
    <t>There were no significant instances of non-compliance with laws and regulations and no fines were paid during the reporting period.</t>
  </si>
  <si>
    <t xml:space="preserve">GRI 2-28 </t>
  </si>
  <si>
    <t>Membership associations</t>
  </si>
  <si>
    <t>Northland works with local governments, communities, and associations and connects with peers, service providers and off-takers to support the growth of renewable energy globally. Memberships and associations across different jurisdictions were excluded from the FY2025 ESG Performance Index, as these are more comprehensively disclosed in Northland’s CDP report.</t>
  </si>
  <si>
    <t>Stakeholder engagement</t>
  </si>
  <si>
    <t xml:space="preserve">GRI 2-29 </t>
  </si>
  <si>
    <t>Approach to stakeholder engagement</t>
  </si>
  <si>
    <t xml:space="preserve">GRI 2-30 </t>
  </si>
  <si>
    <t>Collective bargaining agreements</t>
  </si>
  <si>
    <t>Percentage covered by bargaining agreements</t>
  </si>
  <si>
    <t>Material Topics 2025</t>
  </si>
  <si>
    <t>GRI 3-1</t>
  </si>
  <si>
    <t>Process to determine material topics</t>
  </si>
  <si>
    <t xml:space="preserve">GRI 3-2 </t>
  </si>
  <si>
    <t>List of material topics</t>
  </si>
  <si>
    <t>2025 Sustainability Report, page 11</t>
  </si>
  <si>
    <t>Top Priority: Health, Safety and Wellbeing</t>
  </si>
  <si>
    <t>Management approach</t>
  </si>
  <si>
    <t>2025 Sustainability Report, pages 11-17</t>
  </si>
  <si>
    <t xml:space="preserve">GRI 403-1 </t>
  </si>
  <si>
    <t>Occupational health and safety management system</t>
  </si>
  <si>
    <t>2025 Sustainability Report, page 12</t>
  </si>
  <si>
    <t xml:space="preserve">GRI 403-2 </t>
  </si>
  <si>
    <t>Hazard identification, risk assessment, and incident investigation</t>
  </si>
  <si>
    <t xml:space="preserve">GRI 403-3 </t>
  </si>
  <si>
    <t>Occupational health services</t>
  </si>
  <si>
    <t xml:space="preserve">GRI 403-4 </t>
  </si>
  <si>
    <t>Worker participation, consultation, and communication on occupational health and safety</t>
  </si>
  <si>
    <t>SDGs 8, 16</t>
  </si>
  <si>
    <t xml:space="preserve">GRI 403-5 </t>
  </si>
  <si>
    <t>Worker training on occupational health and safety</t>
  </si>
  <si>
    <t xml:space="preserve">GRI 403-6 </t>
  </si>
  <si>
    <t>Promotion of worker health</t>
  </si>
  <si>
    <t>SDG 3</t>
  </si>
  <si>
    <t xml:space="preserve">GRI 403-7 </t>
  </si>
  <si>
    <t>Prevention and mitigation of occupational health and safety impacts directly linked by business relationships</t>
  </si>
  <si>
    <t>Supplier and Partner Code of Conduct, page 3</t>
  </si>
  <si>
    <t xml:space="preserve">GRI 403-9 </t>
  </si>
  <si>
    <t>Work-related injuries</t>
  </si>
  <si>
    <t>SDGs 3, 8, 16</t>
  </si>
  <si>
    <t xml:space="preserve">GRI 403-10 </t>
  </si>
  <si>
    <t>Work-related ill health</t>
  </si>
  <si>
    <t>GRI 404-1</t>
  </si>
  <si>
    <t>Average hours of training per year per employee (Health &amp; Safety)</t>
  </si>
  <si>
    <t>Occupational Health and Safety training hours</t>
  </si>
  <si>
    <t>Top Priority: Climate Change Management and Emissions Reductions</t>
  </si>
  <si>
    <t>2025 Sustainability Report, page 13</t>
  </si>
  <si>
    <t>Direct (Scope 1) GHG emissions</t>
  </si>
  <si>
    <t>SDGs 3, 12, 13, 14, 15</t>
  </si>
  <si>
    <t>2025 Sustainability Report, page 6; 13</t>
  </si>
  <si>
    <t>Scope 1 GHG emissions</t>
  </si>
  <si>
    <t>Energy indirect (Scope 2) GHG emissions</t>
  </si>
  <si>
    <t>Scope 2 GHG emissions</t>
  </si>
  <si>
    <t>Other indirect (Scope 3) GHG emissions</t>
  </si>
  <si>
    <t>Scope 3 GHG emissions</t>
  </si>
  <si>
    <t xml:space="preserve">GRI 305-4 </t>
  </si>
  <si>
    <t>GHG emissions intensity</t>
  </si>
  <si>
    <t>SDGs 13, 14, 15</t>
  </si>
  <si>
    <t xml:space="preserve">2025 Sustainability Report, page 6 </t>
  </si>
  <si>
    <t>GHG intensity be generation and revenue</t>
  </si>
  <si>
    <t xml:space="preserve">GRI 305-7 </t>
  </si>
  <si>
    <t>Nitrogen oxides (NOx), sulfur oxides (SOx), and other significant air emissions</t>
  </si>
  <si>
    <t>SDGs 3, 12, 14, 15</t>
  </si>
  <si>
    <t>Other significant air emissions</t>
  </si>
  <si>
    <t>Top Priority: Biodiversity and Local Ecosystems</t>
  </si>
  <si>
    <t>2025 Sustainability Report, pages 15-16</t>
  </si>
  <si>
    <t>Operational Sites Owned, Leased, Managed in, or Adjacent to, Protected Areas and Areas of High Biodiversity Value Outside Protected Areas</t>
  </si>
  <si>
    <t>SDGs 6, 14, 15</t>
  </si>
  <si>
    <t>GRI 304-2</t>
  </si>
  <si>
    <t>Ecological Impacts of Project Development and Operations</t>
  </si>
  <si>
    <t>Significant Spills</t>
  </si>
  <si>
    <t>SDGs 6, 11, 12</t>
  </si>
  <si>
    <t>Non-compliance with Environmental Laws and Regulations</t>
  </si>
  <si>
    <t>Top Priority: Indigenous Engagement and Programs</t>
  </si>
  <si>
    <t>2025 Sustainability Report, page 15-16</t>
  </si>
  <si>
    <t>Incidents of violations involving rights of indigenous peoples</t>
  </si>
  <si>
    <t>SDG 2</t>
  </si>
  <si>
    <t>Operations with local community engagement, impact assessments, and development
programs</t>
  </si>
  <si>
    <t>Operations with significant actual and potential negative impacts on local communities</t>
  </si>
  <si>
    <t>SDGs 1, 2</t>
  </si>
  <si>
    <t xml:space="preserve">Top Priority: Community Engagement and Programs </t>
  </si>
  <si>
    <t xml:space="preserve">GRI 201-1 </t>
  </si>
  <si>
    <t>Direct economic value generated and
distributed</t>
  </si>
  <si>
    <t>SDGs 8, 9</t>
  </si>
  <si>
    <t>Economic Value Generated and Distributed</t>
  </si>
  <si>
    <t>Top Priority: Talent Engagement, Development and Satisfaction</t>
  </si>
  <si>
    <t>New employee hires and employee turnover</t>
  </si>
  <si>
    <t>SDGs 5, 8, 10</t>
  </si>
  <si>
    <t>Benefits provided to full-time employees that are not provided to temporary or part-time employees</t>
  </si>
  <si>
    <t>SDGs 3, 5</t>
  </si>
  <si>
    <t>Parental leave</t>
  </si>
  <si>
    <t>SDGs 5, 8</t>
  </si>
  <si>
    <t>Average hours of training per year per employee</t>
  </si>
  <si>
    <t>SDGs 4, 8, 10</t>
  </si>
  <si>
    <t>Top Priority: Innovation and Decarbonization of Energy Systems</t>
  </si>
  <si>
    <t xml:space="preserve">GRI 201-2 </t>
  </si>
  <si>
    <t>Financial implications and other risks and opportunities due to climate change</t>
  </si>
  <si>
    <t>Pathway to Emissions Reduction</t>
  </si>
  <si>
    <t>Also see 2025 Annual Information Form (AIF) pages 35-37</t>
  </si>
  <si>
    <t xml:space="preserve">GRI 203-1 </t>
  </si>
  <si>
    <t>Infrastructure investments and services supported</t>
  </si>
  <si>
    <t>Northland develops, constructs, owns, and operates a diversified portfolio of energy infrastructure assets, including offshore and onshore wind, solar, natural gas, and battery energy storage facilities. The company also supplies electricity through a regulated utility. Its portfolio spans multiple markets and technologies, supporting the development and operation of energy infrastructure in the jurisdictions where it operates.</t>
  </si>
  <si>
    <t>Gross and net capacity under development and construction, in operation</t>
  </si>
  <si>
    <t>2025 Sustainability Report, page 4</t>
  </si>
  <si>
    <t>Devex, Capex, Opex and Revenues</t>
  </si>
  <si>
    <t>Green Financings</t>
  </si>
  <si>
    <t>Green Financing Use of Proceeds</t>
  </si>
  <si>
    <t>Priority: Responsible Corporate Governance</t>
  </si>
  <si>
    <t>GRI 205-1</t>
  </si>
  <si>
    <t>Operations assessed for risks related to corruption</t>
  </si>
  <si>
    <t>GRI 205-2</t>
  </si>
  <si>
    <t>Communication and training about anti-corruption policies and procedures</t>
  </si>
  <si>
    <t>GRI 205-3</t>
  </si>
  <si>
    <t>Confirmed incidents of corruption and actions taken</t>
  </si>
  <si>
    <t>No confirmed incidents during the reporting period.</t>
  </si>
  <si>
    <t xml:space="preserve">GRI 206-1 </t>
  </si>
  <si>
    <t>Legal actions for anti-competitive behavior, anti-trust, and monopoly practices</t>
  </si>
  <si>
    <t>No legal actions pending or completed during the reporting period.</t>
  </si>
  <si>
    <t>Employee training: Business Conduct and Ethics</t>
  </si>
  <si>
    <t xml:space="preserve">Business Conduct and Ethics Training Hours </t>
  </si>
  <si>
    <t>GRI 406-1</t>
  </si>
  <si>
    <t>Incidents of discrimination and corrective actions taken</t>
  </si>
  <si>
    <t>Northland’s Whistleblower Policy enables employees, other stakeholders and third parties to safely and anonymously report actual or suspected misconduct or actions that violate the law or our Code of Business Conduct and Ethics, including incidents of discrimination.
There were no legal actions taken or complaints registered with respect to incidents of discrimination during the reporting period.</t>
  </si>
  <si>
    <t>Priority: Sustainable Supply Chain and Responsible Contracting</t>
  </si>
  <si>
    <t>GRI 408-1</t>
  </si>
  <si>
    <t>Operations and suppliers at significant risk for incidents of child labour</t>
  </si>
  <si>
    <t>SDGs 5, 8, 16</t>
  </si>
  <si>
    <t>2025 Sustainability Report, pages 17, 
2025 Modern Slavery Report, pages 7-8</t>
  </si>
  <si>
    <t>No operations or suppliers were identified as at a significant risk for incidents of child labour.</t>
  </si>
  <si>
    <t>GRI 409-1</t>
  </si>
  <si>
    <t>Operations and suppliers at significant risk for incidents of forced or compulsory labor</t>
  </si>
  <si>
    <t>2025 Sustainability Report, page 17,
2025 Modern Slavery Report, pages 6-8</t>
  </si>
  <si>
    <t>No operations or suppliers were identified as at a significant risk for forced or compulsory labour.</t>
  </si>
  <si>
    <t>Employee training: Child and Forced or Compulsory Labour</t>
  </si>
  <si>
    <t>2025 Sustainability Report, page 17,
2025 Modern Slavery Report, pages 7-8</t>
  </si>
  <si>
    <t>Combatting Modern Slavery training hours</t>
  </si>
  <si>
    <t>GRI 308-1</t>
  </si>
  <si>
    <t>New suppliers that were screened using environmental criteria</t>
  </si>
  <si>
    <t>Environmental and social risk considerations are incorporated into supplier screening for new projects. Suppliers are screened using EcoVadis and are required to comply with Northland’s Supplier and Partner Code of Conduct; detailed quantitative supplier sustainability metrics are not currently centrally tracked.</t>
  </si>
  <si>
    <t>GRI 414-1</t>
  </si>
  <si>
    <t>New suppliers that were screened using social criteria</t>
  </si>
  <si>
    <t>Water, Effluents and Pollution Management</t>
  </si>
  <si>
    <t>Water use, effluents, and pollution are managed through site‑specific controls, monitoring, and compliance with applicable permits and regulations. Water use is only tracked at Northland’s natural gas‑fired generation facilities and concentrated solar facility, since renewable generation sites use minimal water.</t>
  </si>
  <si>
    <t>GRI 303-3</t>
  </si>
  <si>
    <t>Total water withdrawal from all areas and areas with water stress</t>
  </si>
  <si>
    <t>Water Management (NG &amp; CSP)</t>
  </si>
  <si>
    <t>Total water discharge to all areas and areas with water stress</t>
  </si>
  <si>
    <t>GRI 303-5</t>
  </si>
  <si>
    <t>Total water consumption from all areas and areas with water stress</t>
  </si>
  <si>
    <t>Circular and Responsible Resource Use</t>
  </si>
  <si>
    <t>Waste generated</t>
  </si>
  <si>
    <t>GRI 306-4</t>
  </si>
  <si>
    <t>Waste diverted from disposal</t>
  </si>
  <si>
    <t>GRI 306-5</t>
  </si>
  <si>
    <t>Waste directed to disposal</t>
  </si>
  <si>
    <t>Asset Integrity Management and Operational Reliability</t>
  </si>
  <si>
    <t>Asset performance is managed through lifecycle‑based practices encompassing design, monitoring, maintenance, and upgrades to deliver long‑term contracted revenues. In 2025 Northland maintained asset availability of 96% across its global operating fleet.</t>
  </si>
  <si>
    <t>SASB Index</t>
  </si>
  <si>
    <t>SASB IF-EU Electric Utilities &amp; Power Generators
SASB RR-WT Wind Technology &amp; Project Developers
SASB RR-ST Solar Technology &amp; Project Developers</t>
  </si>
  <si>
    <t>INDUSTRY STANDARD | VERSION 2023-06</t>
  </si>
  <si>
    <t>Greenhouse Gas Emissions &amp; Energy Resource Planning</t>
  </si>
  <si>
    <t xml:space="preserve">IF-EU-110a.1 </t>
  </si>
  <si>
    <t>(1) Gross global Scope 1 emissions, percentage covered under (2) emissions-limiting regulations, and (3)
emissions-reporting regulations</t>
  </si>
  <si>
    <t xml:space="preserve">IF-EU-110a.3 </t>
  </si>
  <si>
    <t>Discussion of long-term and short-term strategy or plan to manage Scope 1 emissions, emissions reduction targets, and an analysis of performance against those targets</t>
  </si>
  <si>
    <t>2025 Sustainability Report, page 13-14</t>
  </si>
  <si>
    <t>Air Quality</t>
  </si>
  <si>
    <t xml:space="preserve">IF-EU-120a.1 </t>
  </si>
  <si>
    <t>Air emissions of the following pollutants: (1) NOx (excluding N2O), (2) SOx, (3) particulate matter (PM10), (4) lead (Pb), and (5) mercury (Hg); percentage of each in or near areas of dense population</t>
  </si>
  <si>
    <t xml:space="preserve">IF-EU-140a.1 </t>
  </si>
  <si>
    <t>(1) Total water withdrawn, (2) total water consumed, percentage of each in regions with High or Extremely High Baseline Water Stress</t>
  </si>
  <si>
    <t xml:space="preserve">IF-EU-140a.2 </t>
  </si>
  <si>
    <t>Number of incidents of non-compliance associated with water quantity and/or quality permits, standards,
and regulations</t>
  </si>
  <si>
    <t xml:space="preserve">IF-EU-140a.3 </t>
  </si>
  <si>
    <t>Description of water management risks and discussion of strategies and practices to mitigate those risks</t>
  </si>
  <si>
    <t>2021 ESG Performance Index, p. 19</t>
  </si>
  <si>
    <t>Description from 2021 ESG Performance Index page 19 continues to apply for 2025 reporting year.</t>
  </si>
  <si>
    <t>Energy Affordability</t>
  </si>
  <si>
    <t xml:space="preserve">IF-EU-240a.1 </t>
  </si>
  <si>
    <t>Average retail electric rate for (1) residential, (2) commercial, and (3) industrial customers</t>
  </si>
  <si>
    <t>Regulated Utility EBSA</t>
  </si>
  <si>
    <t xml:space="preserve">IF-EU-240a.2 </t>
  </si>
  <si>
    <t>Typical monthly electric bill for residential customers for (1) 500 kWh and (2) 1,000 kWh of electricity delivered per month</t>
  </si>
  <si>
    <t xml:space="preserve">IF-EU-240a.3 </t>
  </si>
  <si>
    <t>Number of residential customer electric disconnections for non-payment, percentage reconnected within 30 days</t>
  </si>
  <si>
    <t xml:space="preserve">IF-EU-240a.4 </t>
  </si>
  <si>
    <t>Discussion of impact of external factors on customer affordability of electricity, including the economic conditions of the service territory</t>
  </si>
  <si>
    <t>Workforce Health &amp; Safety</t>
  </si>
  <si>
    <t xml:space="preserve">IF-EU-320a.1 </t>
  </si>
  <si>
    <t xml:space="preserve">(1) Total recordable incident rate (TRIR), (2) fatality rate </t>
  </si>
  <si>
    <t>Grid Resiliency</t>
  </si>
  <si>
    <t xml:space="preserve">IF-EU-550a.1 </t>
  </si>
  <si>
    <t>Number of incidents of non-compliance with physical and/or cybersecurity standards or regulations</t>
  </si>
  <si>
    <t xml:space="preserve">IF-EU-550a.2 </t>
  </si>
  <si>
    <t xml:space="preserve">(1) System Average Interruption Duration Index (SAIDI), (2) System Average Interruption Frequency Index (SAIFI), and (3) Customer Average Interruption Duration Index (CAIDI), inclusive of major event days </t>
  </si>
  <si>
    <t>Activity Metric</t>
  </si>
  <si>
    <t>Number of: (1) residential, (2) commercial, and (3) industrial customers served</t>
  </si>
  <si>
    <t xml:space="preserve">IF-EU-000.B </t>
  </si>
  <si>
    <t>Total electricity delivered to: (1) residential, (2) commercial, (3) industrial, (4) all other retail customers, and (5) wholesale customers</t>
  </si>
  <si>
    <t xml:space="preserve">IF-EU-000.C </t>
  </si>
  <si>
    <t>Length of transmission and distribution lines</t>
  </si>
  <si>
    <t xml:space="preserve">IF-EU-000.D </t>
  </si>
  <si>
    <t>Total electricity generated, percentage by major energy source, percentage in regulated markets</t>
  </si>
  <si>
    <t xml:space="preserve">IF-EU-000.E </t>
  </si>
  <si>
    <t xml:space="preserve">RR-WT-320a.1 </t>
  </si>
  <si>
    <t>(1) Total recordable incident rate (TRIR) and (2) fatality rate for (a)direct employees and (b) contract employees</t>
  </si>
  <si>
    <t>Ecological Impacts of Project Development</t>
  </si>
  <si>
    <t>RR-WT-410a.3</t>
  </si>
  <si>
    <t>Description of efforts to address ecological and community impacts of wind energy production</t>
  </si>
  <si>
    <t>2023 Sustainability Report, page 37</t>
  </si>
  <si>
    <t xml:space="preserve">Description from 2023 Sustainability Report page 37 continues to apply for 2025 reporting year. 
</t>
  </si>
  <si>
    <t>RR-ST-160a.2</t>
  </si>
  <si>
    <t>Description of efforts in solar energy system project development to address community and ecological impacts</t>
  </si>
  <si>
    <t xml:space="preserve">There were no solar PV projects under construction during 2025. </t>
  </si>
  <si>
    <t>TCFD Index</t>
  </si>
  <si>
    <t>a. Describe the boards' oversight of climate-related risks and opportunities</t>
  </si>
  <si>
    <t>2025 Sustainability Report page 9, 13-14
Management Information Circular (April 14, 2026), pages 38, 41</t>
  </si>
  <si>
    <t>b. Describe management’s role in assessing and managing climate related risks and opportunities</t>
  </si>
  <si>
    <t>Strategy</t>
  </si>
  <si>
    <t>a. Describe the climate-related risks and opportunities the organization has identified over the short, medium, and long term.</t>
  </si>
  <si>
    <t>2025 Annual Report - Section 12, page 56
2025 Annual Information Form (AIF) pages 35-37</t>
  </si>
  <si>
    <t>b. Describe the impact of climate related risks and opportunities on the organization’s business, strategy and financial planning</t>
  </si>
  <si>
    <t>c. Describe the resilience of the organization’s strategy, taking into consideration different climate-related scenarios.</t>
  </si>
  <si>
    <t>Pathways to 2050</t>
  </si>
  <si>
    <r>
      <t>Northland conducted long-term scenario analysis, including a below 2</t>
    </r>
    <r>
      <rPr>
        <sz val="9"/>
        <color theme="1"/>
        <rFont val="Segoe UI"/>
        <family val="2"/>
      </rPr>
      <t>°</t>
    </r>
    <r>
      <rPr>
        <i/>
        <sz val="9"/>
        <color theme="1"/>
        <rFont val="Segoe UI"/>
        <family val="2"/>
      </rPr>
      <t>C (low-warming) scenario.</t>
    </r>
  </si>
  <si>
    <t>Risk Management</t>
  </si>
  <si>
    <t>a. Describe the organization's processes for identifying and assessing climates-related risks.</t>
  </si>
  <si>
    <t>2025 Sustainability Report page 11,14</t>
  </si>
  <si>
    <t>Also see Pathways to 2050</t>
  </si>
  <si>
    <t>b. Describe the organization’s processes for managing climate-related risks.</t>
  </si>
  <si>
    <t>c. Describe how processes for identifying, assessing, and managing climate-related risks are integrated into the organizations overall risk management</t>
  </si>
  <si>
    <t>2025 Annual Report, page 56
2025 Annual Information Form (AIF) pages 35-37
2025 Sustainability Report pages 11</t>
  </si>
  <si>
    <t>Metrics &amp; Targets</t>
  </si>
  <si>
    <t>a. Disclose the metrics used by the organization to assess climate-related risks and opportunities in line with its strategy and risk management process.</t>
  </si>
  <si>
    <t>Targets: 
Reduce GHG Intensity 65% by 2030 from 2019 levels
Net Zero for Scopes 1, 2 and 3 by 2040</t>
  </si>
  <si>
    <t>Energy &amp; Emissions</t>
  </si>
  <si>
    <t>b. Disclose Scope 1, Scope 2 and Scope 3 GHG emissions and the related risks.</t>
  </si>
  <si>
    <t>ESG Performance Index</t>
  </si>
  <si>
    <r>
      <rPr>
        <b/>
        <sz val="9"/>
        <rFont val="Segoe UI"/>
        <family val="2"/>
      </rPr>
      <t>Economic Value Generated and Distributed</t>
    </r>
    <r>
      <rPr>
        <sz val="9"/>
        <rFont val="Segoe UI"/>
        <family val="2"/>
      </rPr>
      <t xml:space="preserve">
Northland is a developer, owner and operator of green electricity production infrastructure encompassing offshore wind, onshore renewables, battery energy storage, natural gas facilities, and a regulated utility that operates as a distributor and retailer of electricity in Colombia and is compensated under a regulated framework. Northland prioritizes projects within our development pipeline that are strategically aligned with our long‑term value creation objectives. The successful advancement of projects through construction and into commercial operations is expected to support long‑term, sustainable growth and contracted cash flows. In 2025, Northland streamlined its operating model by transitioning to regionally focused hubs that enhance local accountability while maintaining global standards, integrating all development activities into a single global organization and supporting these changes through a cost‑efficiency program targeting $50 million in annual savings by the end of 2028.
In FY2025, Northland continued to execute on its renewable growth strategy through the advancement of major offshore wind projects, including Baltic Power and Hai Long, and achieved a significant milestone with the Oneida battery energy storage project entering commercial operations on May 7, 2025, delivered ahead of schedule and under budget. 
</t>
    </r>
    <r>
      <rPr>
        <b/>
        <sz val="9"/>
        <rFont val="Segoe UI"/>
        <family val="2"/>
      </rPr>
      <t>Green Financings Use of Proceeds</t>
    </r>
    <r>
      <rPr>
        <sz val="9"/>
        <rFont val="Segoe UI"/>
        <family val="2"/>
      </rPr>
      <t xml:space="preserve">
Northland manages and reports on its green financings in accordance with its Green Financing Framework (updated in 2023) in alignment with the Green Bond Principles (2021), Green Loan Principles (2023</t>
    </r>
    <r>
      <rPr>
        <sz val="9"/>
        <color theme="1"/>
        <rFont val="Segoe UI"/>
        <family val="2"/>
      </rPr>
      <t xml:space="preserve">) and elements of </t>
    </r>
    <r>
      <rPr>
        <sz val="9"/>
        <rFont val="Segoe UI"/>
        <family val="2"/>
      </rPr>
      <t>the EU taxonomy. Under the Framework, eligible use of proceeds includes development and capital expenditures, investments and letters of credit and other financing instruments issued to support  the advancement of renewable energy and energy storage projects, including offshore and onshore wind, solar and battery energy storage. Proceeds allocated during 2025 reflect ongoing construction of offshore wind projects, continued investment in battery energy storage projects including Jurassic, the completion and successful entry into commercial operations of the Oneida battery energy storage project in Ontario, and letters of credit issued to support offshore wind projects in Europe. Green financing proceeds are allocated exclusively to eligible expenditures; routine operating and maintenance costs are excluded.</t>
    </r>
  </si>
  <si>
    <t>Business Overview &amp; Performance</t>
  </si>
  <si>
    <t>Go back to Directory</t>
  </si>
  <si>
    <t>GRI-201-1; GRI-203-1</t>
  </si>
  <si>
    <t>Total Northland</t>
  </si>
  <si>
    <t>Onshore Solar</t>
  </si>
  <si>
    <t>Onshore Wind</t>
  </si>
  <si>
    <t>Corporate</t>
  </si>
  <si>
    <r>
      <t xml:space="preserve">Revenues </t>
    </r>
    <r>
      <rPr>
        <vertAlign val="superscript"/>
        <sz val="9"/>
        <rFont val="Segoe UI"/>
        <family val="2"/>
      </rPr>
      <t>1</t>
    </r>
    <r>
      <rPr>
        <sz val="9"/>
        <rFont val="Segoe UI"/>
        <family val="2"/>
      </rPr>
      <t xml:space="preserve"> </t>
    </r>
  </si>
  <si>
    <r>
      <t xml:space="preserve">CAPEX </t>
    </r>
    <r>
      <rPr>
        <vertAlign val="superscript"/>
        <sz val="9"/>
        <rFont val="Segoe UI"/>
        <family val="2"/>
      </rPr>
      <t>2</t>
    </r>
    <r>
      <rPr>
        <sz val="9"/>
        <rFont val="Segoe UI"/>
        <family val="2"/>
      </rPr>
      <t xml:space="preserve"> </t>
    </r>
  </si>
  <si>
    <t>Natural Gas and Utility</t>
  </si>
  <si>
    <r>
      <t xml:space="preserve">DEVEX </t>
    </r>
    <r>
      <rPr>
        <vertAlign val="superscript"/>
        <sz val="9"/>
        <rFont val="Segoe UI"/>
        <family val="2"/>
      </rPr>
      <t>3</t>
    </r>
    <r>
      <rPr>
        <sz val="9"/>
        <rFont val="Segoe UI"/>
        <family val="2"/>
      </rPr>
      <t xml:space="preserve"> </t>
    </r>
  </si>
  <si>
    <t>Onshore Renewables and Battery Energy Storage</t>
  </si>
  <si>
    <r>
      <t xml:space="preserve">Operating costs </t>
    </r>
    <r>
      <rPr>
        <vertAlign val="superscript"/>
        <sz val="9"/>
        <rFont val="Segoe UI"/>
        <family val="2"/>
      </rPr>
      <t>4</t>
    </r>
    <r>
      <rPr>
        <sz val="9"/>
        <rFont val="Segoe UI"/>
        <family val="2"/>
      </rPr>
      <t xml:space="preserve"> </t>
    </r>
  </si>
  <si>
    <r>
      <t xml:space="preserve">Employee wages and benefits </t>
    </r>
    <r>
      <rPr>
        <vertAlign val="superscript"/>
        <sz val="9"/>
        <rFont val="Segoe UI"/>
        <family val="2"/>
      </rPr>
      <t>5</t>
    </r>
  </si>
  <si>
    <r>
      <t xml:space="preserve">Payments to providers of capital </t>
    </r>
    <r>
      <rPr>
        <vertAlign val="superscript"/>
        <sz val="9"/>
        <rFont val="Segoe UI"/>
        <family val="2"/>
      </rPr>
      <t>6</t>
    </r>
  </si>
  <si>
    <t>`</t>
  </si>
  <si>
    <r>
      <t xml:space="preserve">Payments to governments </t>
    </r>
    <r>
      <rPr>
        <vertAlign val="superscript"/>
        <sz val="9"/>
        <rFont val="Segoe UI"/>
        <family val="2"/>
      </rPr>
      <t>7</t>
    </r>
  </si>
  <si>
    <r>
      <t xml:space="preserve">Community investments </t>
    </r>
    <r>
      <rPr>
        <vertAlign val="superscript"/>
        <sz val="9"/>
        <rFont val="Segoe UI"/>
        <family val="2"/>
      </rPr>
      <t>8</t>
    </r>
    <r>
      <rPr>
        <sz val="9"/>
        <rFont val="Segoe UI"/>
        <family val="2"/>
      </rPr>
      <t xml:space="preserve"> </t>
    </r>
  </si>
  <si>
    <r>
      <t xml:space="preserve">% Donations and sponsorships </t>
    </r>
    <r>
      <rPr>
        <i/>
        <vertAlign val="superscript"/>
        <sz val="9"/>
        <rFont val="Segoe UI"/>
        <family val="2"/>
      </rPr>
      <t>9</t>
    </r>
    <r>
      <rPr>
        <i/>
        <sz val="9"/>
        <rFont val="Segoe UI"/>
        <family val="2"/>
      </rPr>
      <t xml:space="preserve"> </t>
    </r>
  </si>
  <si>
    <r>
      <t xml:space="preserve">% Community contribution agreements </t>
    </r>
    <r>
      <rPr>
        <i/>
        <vertAlign val="superscript"/>
        <sz val="9"/>
        <rFont val="Segoe UI"/>
        <family val="2"/>
      </rPr>
      <t>10</t>
    </r>
  </si>
  <si>
    <t>Total Economic Value Distributed</t>
  </si>
  <si>
    <r>
      <t>Net Economic Value Retained</t>
    </r>
    <r>
      <rPr>
        <vertAlign val="superscript"/>
        <sz val="9"/>
        <rFont val="Segoe UI"/>
        <family val="2"/>
      </rPr>
      <t>11</t>
    </r>
  </si>
  <si>
    <t>1.  Total Northland Revenues includes 8,991K CAD within corporate category. Oneida storage started generating revenue in 2025.</t>
  </si>
  <si>
    <t>2. CAPEX includes all construction-in-progress property, plant and equipment costs as well as cost associated with capitalized expenses for our joint venture development projects. 4,404K CAD of Capex within corporate category is included in total Northland figure.</t>
  </si>
  <si>
    <t xml:space="preserve">3. DEVEX includes project related expenses incurred pre-financial close (Pre-FC) and prior to capitalization of costs of our development activities and projects in each region, as well as development overhead expenses related to specific projects. Does not include stock-based compensation and adjustments, which are included in development expenses reported in Northland's 2025 Annual MD&amp;A. There is no DEVEX within the hydrogen category compared to 80k in FY2024. </t>
  </si>
  <si>
    <t>4. Operating costs include cost of sales, plant operating costs and general and administrative costs.</t>
  </si>
  <si>
    <t>5. Employee wages and benefits include payroll costs, including, but not limited to, employer-paid benefit premiums, employer-matched savings contributions and allowances.</t>
  </si>
  <si>
    <t>6. Payments to capital providers include payments for interest and dividends to common shareholders, including those under the Dividends Reinvestment Plan (DRIPs), preferred shareholder and non-controlling interest partners, disclosed on a paid basis.</t>
  </si>
  <si>
    <t>7.Payments to governments are based on current-year tax expenses recognized on an accrual basis, including taxes on current-year taxable income and dividend-related taxes. These amounts reflect obligations incurred in the period and may differ from cash taxes paid. The expenses are allocated to the jurisdictions where the underlying taxable income is generated or distributions occur, in line with local tax requirements.</t>
  </si>
  <si>
    <t>8. Includes donation, sponsorship or community contribution agreement spending done to support local communities at our operations and construction sites, or to support causes where Northland does business.</t>
  </si>
  <si>
    <t>9. Donations are defined in our Community Investment Policy.</t>
  </si>
  <si>
    <t>10. Community Contributions Agreements are committed investments agreed upon through a formal agreement; these may be in place during initial development and construction or throughout the life of the operation to support meeting the needs of the community.</t>
  </si>
  <si>
    <t>11. Represents economic value generated (revenues) minus economic value distributed.</t>
  </si>
  <si>
    <t>2025 Green Financings Use of Proceeds</t>
  </si>
  <si>
    <r>
      <t xml:space="preserve">Allocation of green financing proceeds in 2025. Amounts in millions of CAD unless otherwise indicated </t>
    </r>
    <r>
      <rPr>
        <b/>
        <vertAlign val="superscript"/>
        <sz val="8"/>
        <rFont val="Segoe UI"/>
        <family val="2"/>
      </rPr>
      <t>1</t>
    </r>
  </si>
  <si>
    <r>
      <t xml:space="preserve">Project Facilities </t>
    </r>
    <r>
      <rPr>
        <b/>
        <vertAlign val="superscript"/>
        <sz val="9"/>
        <rFont val="Segoe UI"/>
        <family val="2"/>
      </rPr>
      <t>2</t>
    </r>
  </si>
  <si>
    <t>Type of Financing</t>
  </si>
  <si>
    <t>Use of Proceeds</t>
  </si>
  <si>
    <t>Jurisdiction</t>
  </si>
  <si>
    <r>
      <t xml:space="preserve">Total Financing, 
including Joint Venture partner interest </t>
    </r>
    <r>
      <rPr>
        <b/>
        <vertAlign val="superscript"/>
        <sz val="9"/>
        <rFont val="Segoe UI"/>
        <family val="2"/>
      </rPr>
      <t>3</t>
    </r>
  </si>
  <si>
    <r>
      <t xml:space="preserve">Total Financing,
excluding Joint Venture partner interest </t>
    </r>
    <r>
      <rPr>
        <b/>
        <vertAlign val="superscript"/>
        <sz val="9"/>
        <rFont val="Segoe UI"/>
        <family val="2"/>
      </rPr>
      <t>4</t>
    </r>
  </si>
  <si>
    <r>
      <t xml:space="preserve">2025 Proceeds Allocated: Amount Drawn or Letters of Credit Issued </t>
    </r>
    <r>
      <rPr>
        <b/>
        <vertAlign val="superscript"/>
        <sz val="9"/>
        <rFont val="Segoe UI"/>
        <family val="2"/>
      </rPr>
      <t>5</t>
    </r>
  </si>
  <si>
    <r>
      <t xml:space="preserve">Cumulative Proceeds Allocated: Amount Drawn or Letters of Credit Issued </t>
    </r>
    <r>
      <rPr>
        <b/>
        <vertAlign val="superscript"/>
        <sz val="9"/>
        <rFont val="Segoe UI"/>
        <family val="2"/>
      </rPr>
      <t>5,6</t>
    </r>
  </si>
  <si>
    <r>
      <t xml:space="preserve">Unallocated Total Financing, excluding Joint Venture partner interest </t>
    </r>
    <r>
      <rPr>
        <b/>
        <vertAlign val="superscript"/>
        <sz val="9"/>
        <rFont val="Segoe UI"/>
        <family val="2"/>
      </rPr>
      <t>5,7,8</t>
    </r>
  </si>
  <si>
    <t>Impact Metrics</t>
  </si>
  <si>
    <r>
      <t xml:space="preserve">Oneida </t>
    </r>
    <r>
      <rPr>
        <b/>
        <vertAlign val="superscript"/>
        <sz val="9"/>
        <rFont val="Segoe UI"/>
        <family val="2"/>
      </rPr>
      <t>7</t>
    </r>
  </si>
  <si>
    <t>Construction &amp; Term Loan, and Letter of Credit Facility of CAD 518M (raised in 2023)</t>
  </si>
  <si>
    <t>To finance capital expenditures associated with the development and construction of and to support letters of credit associated with the Oneida battery storage project.</t>
  </si>
  <si>
    <t xml:space="preserve">250 MW/1000 MWh </t>
  </si>
  <si>
    <t>Oneida</t>
  </si>
  <si>
    <t>Term Loan, Debt Service Reserve Facility and Letter of Credit Facility of CAD 167M (raised in 2025)</t>
  </si>
  <si>
    <t>To partially refinance capital expenditures associated with the construction of the Oneida battery storage project and to support letters of credit associated with the Oneida battery storage project.</t>
  </si>
  <si>
    <t>250 MW/1000 MWh</t>
  </si>
  <si>
    <r>
      <t xml:space="preserve">Baltic Power </t>
    </r>
    <r>
      <rPr>
        <b/>
        <vertAlign val="superscript"/>
        <sz val="9"/>
        <rFont val="Segoe UI"/>
        <family val="2"/>
      </rPr>
      <t>8</t>
    </r>
  </si>
  <si>
    <t>Construction &amp; Term Loan of EUR 3,948M (raised in 2023)</t>
  </si>
  <si>
    <t>To finance capital expenditures associated with the development and construction of the Baltic Power offshore wind farm.</t>
  </si>
  <si>
    <t>1140 MW gross offshore wind capacity</t>
  </si>
  <si>
    <r>
      <t xml:space="preserve">Hai Long </t>
    </r>
    <r>
      <rPr>
        <b/>
        <vertAlign val="superscript"/>
        <sz val="9"/>
        <rFont val="Segoe UI"/>
        <family val="2"/>
      </rPr>
      <t>8</t>
    </r>
  </si>
  <si>
    <t>Construction &amp; Term Loans of NTD 117B (raised in 2023)</t>
  </si>
  <si>
    <t>To finance capital expenditures associated with the development and construction of the Hai Long 2 and Hai Long 3 offshore wind project.</t>
  </si>
  <si>
    <t>1022 MW gross offshore wind capacity</t>
  </si>
  <si>
    <t>Jurassic</t>
  </si>
  <si>
    <t>Construction &amp; Term Loan, Debt Service Reserve Facility and Letter of Credit Facility of CAD 106M (raised in 2025)</t>
  </si>
  <si>
    <t>To finance capital expenditures associated with the development and construction of and to support letters of credit associated with the Jurassic battery storage project.</t>
  </si>
  <si>
    <t>80 MW / 160 MWh</t>
  </si>
  <si>
    <t>ITC Bridge Loan of CAD 11M (raised in 2025)</t>
  </si>
  <si>
    <t xml:space="preserve"> 80 MW / 160 MWh</t>
  </si>
  <si>
    <t>Corporate Facilities</t>
  </si>
  <si>
    <r>
      <t xml:space="preserve">2025 Proceeds Allocated: Amount Drawn or Letters of Credit Issued </t>
    </r>
    <r>
      <rPr>
        <b/>
        <vertAlign val="superscript"/>
        <sz val="9"/>
        <color theme="1"/>
        <rFont val="Segoe UI"/>
        <family val="2"/>
      </rPr>
      <t>5</t>
    </r>
  </si>
  <si>
    <r>
      <t xml:space="preserve">Unallocated Total Financing, excluding Joint Venture partner interest </t>
    </r>
    <r>
      <rPr>
        <b/>
        <vertAlign val="superscript"/>
        <sz val="9"/>
        <rFont val="Segoe UI"/>
        <family val="2"/>
      </rPr>
      <t>5</t>
    </r>
  </si>
  <si>
    <t>Corporate Letter of Credit Facility</t>
  </si>
  <si>
    <t>Corporate Letter of Credit Facility of EUR 65M</t>
  </si>
  <si>
    <t>To issue Letters of Credit to support the development, construction and/or operations of eligible projects.</t>
  </si>
  <si>
    <r>
      <t xml:space="preserve">Not applicable </t>
    </r>
    <r>
      <rPr>
        <b/>
        <i/>
        <vertAlign val="superscript"/>
        <sz val="9"/>
        <rFont val="Segoe UI"/>
        <family val="2"/>
      </rPr>
      <t>9</t>
    </r>
  </si>
  <si>
    <t>ScotWind (2.34 GW of potential gross offshore wind capacity) under development in the United Kingdom and Nordsee One (332 MW gross offshore wind capacity) in operation in Germany.</t>
  </si>
  <si>
    <t>Total new Green Financings in 2025 ($M CAD)</t>
  </si>
  <si>
    <r>
      <t>Total Proceeds Allocated in 2025 ($M CAD)</t>
    </r>
    <r>
      <rPr>
        <b/>
        <vertAlign val="superscript"/>
        <sz val="9"/>
        <rFont val="Segoe UI"/>
        <family val="2"/>
      </rPr>
      <t>5</t>
    </r>
  </si>
  <si>
    <r>
      <t>Total Cumulative Proceeds Allocated in 2025 ($M CAD)</t>
    </r>
    <r>
      <rPr>
        <b/>
        <vertAlign val="superscript"/>
        <sz val="9"/>
        <rFont val="Segoe UI"/>
        <family val="2"/>
      </rPr>
      <t>5,6</t>
    </r>
  </si>
  <si>
    <t>1. All figures reported using December 31, 2025 FX rates to convert EUR and NTD to CAD. PY reported amounts are updated and re-stated accordingly to reflect CAD equivalent amounts as at December 31, 2025.</t>
  </si>
  <si>
    <t>2. Allocated proceeds at a project financing level refers to funds drawn on within the reporting year for project use. These include associated financing fees as these are considered part of project costs.</t>
  </si>
  <si>
    <t>3. Total financing, including joint venture's proportionate share, where applicable.</t>
  </si>
  <si>
    <t>4. Total financing, excluding joint venture's proportionate share, where applicable. Where Northland has control, but does not wholly own the project, this reflects 100% of the total financing.</t>
  </si>
  <si>
    <t>5. Allocated or unallocated proceeds, excluding joint venture's proportionate share, where applicable.</t>
  </si>
  <si>
    <t>6. Cumulative proceeds allocated represents the proceeds allocated in the current and previous years, where applicable.</t>
  </si>
  <si>
    <t>7. The Oneida project was completed under budget so CAD 5 million of original financing proceeds will not be utilized or allocated based on the terms of the financing agreement.</t>
  </si>
  <si>
    <t>8. Our offshore wind farms have multi-year construction timelines and monthly financing drawdowns, where utilization and allocation of proceeds occurs progressively in line with incurred capital expenditures. Financing proceeds are typically requested monthly and are expected to be fully utilized and allocated within 24 months of receipt, however, projects may be completed under budget and as a result a portion of original financing proceeds may not be utilized or allocated. Any financing proceeds that will be allocated in future months are held in cash and/or cash equivalents within each eligible project under the terms of the respective financing arrangements and in accordance with the Green Financing Framework (2023).</t>
  </si>
  <si>
    <t>9. Joint Venture partner interest is not applicable for corporate facilities.</t>
  </si>
  <si>
    <r>
      <t>Power Generation (includes paid curtailments)</t>
    </r>
    <r>
      <rPr>
        <b/>
        <vertAlign val="superscript"/>
        <sz val="10"/>
        <color rgb="FF0075C9"/>
        <rFont val="Segoe UI"/>
        <family val="2"/>
      </rPr>
      <t>1</t>
    </r>
  </si>
  <si>
    <t>SASB IF-EU-000.D</t>
  </si>
  <si>
    <t>Northland</t>
  </si>
  <si>
    <r>
      <t>Onshore Renewables</t>
    </r>
    <r>
      <rPr>
        <b/>
        <vertAlign val="superscript"/>
        <sz val="9"/>
        <color rgb="FF000000"/>
        <rFont val="Segoe UI"/>
        <family val="2"/>
      </rPr>
      <t>2</t>
    </r>
  </si>
  <si>
    <t>Thermal (Natural Gas)</t>
  </si>
  <si>
    <t>Offices</t>
  </si>
  <si>
    <r>
      <t>Total electricity generated</t>
    </r>
    <r>
      <rPr>
        <vertAlign val="superscript"/>
        <sz val="9"/>
        <color rgb="FF000000"/>
        <rFont val="Segoe UI"/>
        <family val="2"/>
      </rPr>
      <t>3</t>
    </r>
  </si>
  <si>
    <t>MWH</t>
  </si>
  <si>
    <r>
      <t>Renewable electricity generated</t>
    </r>
    <r>
      <rPr>
        <vertAlign val="superscript"/>
        <sz val="9"/>
        <color rgb="FF000000"/>
        <rFont val="Segoe UI"/>
        <family val="2"/>
      </rPr>
      <t>3</t>
    </r>
  </si>
  <si>
    <r>
      <t>Electricity generated in regulated markets</t>
    </r>
    <r>
      <rPr>
        <vertAlign val="superscript"/>
        <sz val="9"/>
        <color rgb="FF000000"/>
        <rFont val="Segoe UI"/>
        <family val="2"/>
      </rPr>
      <t>4</t>
    </r>
  </si>
  <si>
    <r>
      <t>Avoided GHG emissions</t>
    </r>
    <r>
      <rPr>
        <vertAlign val="superscript"/>
        <sz val="9"/>
        <color rgb="FF000000"/>
        <rFont val="Segoe UI"/>
        <family val="2"/>
      </rPr>
      <t>5</t>
    </r>
  </si>
  <si>
    <t>1. Electricity generated figures are aligned with Northland financial reporting and include paid curtailments captured on an accrual basis. Electricity generated figures were assured to a limited level by EY for 2025, 2024, 2023, 2022 and 2021 reporting years. Electricity generated figures were assured to a limited level by GHD for 2020 reporting year. Please see prior ESG Performance Indexes for previous years' explanatory notes.</t>
  </si>
  <si>
    <t>2. Represents electricity generation from onshore solar, 169,548 MWh, and onshore wind, 753,509 MWh, reported for Northland's International geographical segment and from onshore solar, 221,816 MWh, and onshore wind, 1,788,426 MWh, reported for Northland's Americas segment in Northland's 2025 Annual Report.</t>
  </si>
  <si>
    <t xml:space="preserve">3.Represents 4,252,728 MWh electricity generation from offshore wind reported for Northland's International geographical segment in Northland's 2025 Annual Report. </t>
  </si>
  <si>
    <t xml:space="preserve">4. Represents 3,733,366 MWh electricity generation from natural gas reported for Northland's Americas segment in Northland's 2025 Annual Report. </t>
  </si>
  <si>
    <t>5. Represents 100% of electricity production from commercial operations. Does not include Northland’s share of pre-completion production from the Hai Long offshore wind project. Includes 24,503 MWh of production from the 16 MW Helios Solar Facility in Colombia, which is not reported within the Americas geographical segment in Northland's 2025 Annual Report.</t>
  </si>
  <si>
    <t>6. Northland operates in two regulated markets, Quebec and Saskatchewan, in Canada.</t>
  </si>
  <si>
    <t>7. The avoided carbon emissions due to generation from wind and solar farms are calculated assuming that the generation from the assets replaces electricity generated using fossil fuels. Residual emissions factors used in the calculation are sourced from various databases, including Carbon Footprint, Climate Registry and country-specific or regional repositories. Emissions factors are specific to the country or region where the wind or solar farm is located and are updated on an annual basis. GHG emissions avoided due to generation from La Lucha Solar Facility are not included in this figure.</t>
  </si>
  <si>
    <t xml:space="preserve">Gross Production and Storage, Development and Construction Capacity (MW) </t>
  </si>
  <si>
    <t>Storage</t>
  </si>
  <si>
    <r>
      <t>Gross production and storage capacity</t>
    </r>
    <r>
      <rPr>
        <vertAlign val="superscript"/>
        <sz val="9"/>
        <color rgb="FF000000"/>
        <rFont val="Segoe UI"/>
        <family val="2"/>
      </rPr>
      <t>1</t>
    </r>
  </si>
  <si>
    <t>Gross production and storage capacity</t>
  </si>
  <si>
    <r>
      <t>Gross capacity under construction</t>
    </r>
    <r>
      <rPr>
        <vertAlign val="superscript"/>
        <sz val="9"/>
        <color rgb="FF000000"/>
        <rFont val="Segoe UI"/>
        <family val="2"/>
      </rPr>
      <t>2</t>
    </r>
  </si>
  <si>
    <t>Gross capacity under construction</t>
  </si>
  <si>
    <t>Onshore Renewables, Energy Storage and Natural Gas</t>
  </si>
  <si>
    <t>Offshore Wind and Energy Storage</t>
  </si>
  <si>
    <r>
      <t>Gross capacity in development</t>
    </r>
    <r>
      <rPr>
        <vertAlign val="superscript"/>
        <sz val="9"/>
        <color rgb="FF000000"/>
        <rFont val="Segoe UI"/>
        <family val="2"/>
      </rPr>
      <t>3</t>
    </r>
  </si>
  <si>
    <t>Gross capacity in development</t>
  </si>
  <si>
    <t xml:space="preserve">1. Represents gross operational power generation capacity and storage capacity installed at COD. As of December 31, 2025, Northland's economic interest increased from December 31, 2024, upon Oneida energy storage project achieving commercial operation in May 2025. Northland's net production capacity (net economic interest) as at Dec. 31, 2025 is 3,014 MW. </t>
  </si>
  <si>
    <t>2. Represents Hai Long offshore wind project, Baltic Power offshore wind project and Jurassic BESS storage project.</t>
  </si>
  <si>
    <t>3. Represents Northland's development pipeline of capitalized and identified growth projects. Total gross capacity figure FY2025 includes 11,400 MW of other early-stage pipeline projects.</t>
  </si>
  <si>
    <r>
      <t>Energy Consumption within the Organisation</t>
    </r>
    <r>
      <rPr>
        <b/>
        <vertAlign val="superscript"/>
        <sz val="10"/>
        <color rgb="FF0075C9"/>
        <rFont val="Segoe UI"/>
        <family val="2"/>
      </rPr>
      <t>1</t>
    </r>
  </si>
  <si>
    <t xml:space="preserve">GRI 302-1; 302-3
</t>
  </si>
  <si>
    <r>
      <t>Battery Energy Storage</t>
    </r>
    <r>
      <rPr>
        <b/>
        <vertAlign val="superscript"/>
        <sz val="9"/>
        <color rgb="FF000000"/>
        <rFont val="Segoe UI"/>
        <family val="2"/>
      </rPr>
      <t>3</t>
    </r>
  </si>
  <si>
    <r>
      <t>Total Fuel Consumption</t>
    </r>
    <r>
      <rPr>
        <b/>
        <vertAlign val="superscript"/>
        <sz val="9"/>
        <color rgb="FF000000"/>
        <rFont val="Segoe UI"/>
        <family val="2"/>
      </rPr>
      <t>4</t>
    </r>
  </si>
  <si>
    <t>A-1 Jet Fuel</t>
  </si>
  <si>
    <t xml:space="preserve">Aviation Gasoline </t>
  </si>
  <si>
    <t>Diesel</t>
  </si>
  <si>
    <t>Gasoline</t>
  </si>
  <si>
    <t xml:space="preserve">Natural Gas </t>
  </si>
  <si>
    <t xml:space="preserve">Propane </t>
  </si>
  <si>
    <r>
      <t>Purchased Heating</t>
    </r>
    <r>
      <rPr>
        <b/>
        <vertAlign val="superscript"/>
        <sz val="9"/>
        <color rgb="FF000000"/>
        <rFont val="Segoe UI"/>
        <family val="2"/>
      </rPr>
      <t>5</t>
    </r>
  </si>
  <si>
    <t>Total Electricity Consumption</t>
  </si>
  <si>
    <r>
      <t>Total Electricity Consumption</t>
    </r>
    <r>
      <rPr>
        <b/>
        <vertAlign val="superscript"/>
        <sz val="9"/>
        <color rgb="FF000000"/>
        <rFont val="Segoe UI"/>
        <family val="2"/>
      </rPr>
      <t>6</t>
    </r>
  </si>
  <si>
    <t>kWh</t>
  </si>
  <si>
    <t>Renewable Electricity Purchased from Grid</t>
  </si>
  <si>
    <t xml:space="preserve">Renewable Electricity Generated On-site </t>
  </si>
  <si>
    <t>Not tracked</t>
  </si>
  <si>
    <r>
      <t>Non-Renewable Electricity Purchased from Grid</t>
    </r>
    <r>
      <rPr>
        <vertAlign val="superscript"/>
        <sz val="9"/>
        <color rgb="FF000000"/>
        <rFont val="Segoe UI"/>
        <family val="2"/>
      </rPr>
      <t>7</t>
    </r>
  </si>
  <si>
    <t>Non-Renewable Electricity Generated On-site</t>
  </si>
  <si>
    <r>
      <t>Renewable Electricity Consumption</t>
    </r>
    <r>
      <rPr>
        <b/>
        <vertAlign val="superscript"/>
        <sz val="9"/>
        <color rgb="FF000000"/>
        <rFont val="Segoe UI"/>
        <family val="2"/>
      </rPr>
      <t>8</t>
    </r>
  </si>
  <si>
    <t>Total Energy Consumption</t>
  </si>
  <si>
    <t>Energy Intensity (GJ/MWh)</t>
  </si>
  <si>
    <t>1. Represents energy consumed within the organization at all of our sites and offices under our operational control.</t>
  </si>
  <si>
    <t>2. The energy consumption for Concentrated Solar, On-Shore Wind and PV Solar is included within Onshore Renewables.</t>
  </si>
  <si>
    <t>3. There is no stationary fuel combustion nor vehicles owned by Northland or within Northland's operational control  for O&amp;M activities at Oneida BESS.</t>
  </si>
  <si>
    <t>4. Represents consumption of energy from fossil fuels, including diesel, propane and natural gas used in stationary equipment, as well as diesel, gasoline, aviation fuel and A-1 jet-fuel used for mobile equipment and vehicles (including chartered helicopters and vessels). Consumption data is sourced from invoices when available, otherwise consumption is based on estimates based on fuel tank measurements or estimates based on kilometers travelled for some vehicles.</t>
  </si>
  <si>
    <t>5. Represents heating purchased from a natural gas or district heating system. Natural gas consumption is based on invoices, except for at locations where invoice data is not available. In these cases, natural gas consumption is estimated based on square footage occupied multiplied by the natural gas consumption per square foot of the total building or our Toronto Head Office. Purchased district heating alone amounts to 69,034 MWh.</t>
  </si>
  <si>
    <t>6. Represents electricity purchased from the grid as well as through renewable or green energy contracts. Electricity consumption is based on invoices, except for at locations where invoice data is not available. In these cases, electricity consumption is estimated based on the square footage occupied multiplied by the electricity consumption per square foot of the total building of our Toronto Head Office.</t>
  </si>
  <si>
    <t>7.Non‑renewable electricity purchased from the grid for EBSA Utility includes technical transmission and distribution losses associated with the purchase and resale of electricity through EBSA’s T&amp;D network. EBSA's electricity lost amounts to 143,206,179kWh.</t>
  </si>
  <si>
    <r>
      <t>Offshore Wind</t>
    </r>
    <r>
      <rPr>
        <b/>
        <vertAlign val="superscript"/>
        <sz val="9"/>
        <color rgb="FF000000"/>
        <rFont val="Segoe UI"/>
        <family val="2"/>
      </rPr>
      <t>3</t>
    </r>
  </si>
  <si>
    <r>
      <rPr>
        <b/>
        <sz val="9"/>
        <color rgb="FF000000"/>
        <rFont val="Segoe UI"/>
        <family val="2"/>
      </rPr>
      <t xml:space="preserve">Natural Gas </t>
    </r>
    <r>
      <rPr>
        <b/>
        <vertAlign val="superscript"/>
        <sz val="9"/>
        <color rgb="FF000000"/>
        <rFont val="Segoe UI"/>
        <family val="2"/>
      </rPr>
      <t>4</t>
    </r>
  </si>
  <si>
    <r>
      <t>Total electricity generated</t>
    </r>
    <r>
      <rPr>
        <b/>
        <vertAlign val="superscript"/>
        <sz val="9"/>
        <rFont val="Segoe UI"/>
        <family val="2"/>
      </rPr>
      <t>5</t>
    </r>
  </si>
  <si>
    <r>
      <t>Electricity generated in regulated markets</t>
    </r>
    <r>
      <rPr>
        <vertAlign val="superscript"/>
        <sz val="9"/>
        <rFont val="Segoe UI"/>
        <family val="2"/>
      </rPr>
      <t>6</t>
    </r>
  </si>
  <si>
    <r>
      <t>Electricity generated in regulated markets</t>
    </r>
    <r>
      <rPr>
        <b/>
        <vertAlign val="superscript"/>
        <sz val="9"/>
        <rFont val="Segoe UI"/>
        <family val="2"/>
      </rPr>
      <t>6</t>
    </r>
  </si>
  <si>
    <r>
      <t>Avoided GHG emissions</t>
    </r>
    <r>
      <rPr>
        <b/>
        <vertAlign val="superscript"/>
        <sz val="9"/>
        <rFont val="Segoe UI"/>
        <family val="2"/>
      </rPr>
      <t>7</t>
    </r>
  </si>
  <si>
    <r>
      <t>tCO</t>
    </r>
    <r>
      <rPr>
        <i/>
        <vertAlign val="subscript"/>
        <sz val="9"/>
        <rFont val="Segoe UI"/>
        <family val="2"/>
      </rPr>
      <t>2</t>
    </r>
    <r>
      <rPr>
        <i/>
        <sz val="9"/>
        <rFont val="Segoe UI"/>
        <family val="2"/>
      </rPr>
      <t>e</t>
    </r>
  </si>
  <si>
    <t>3.Represents 4,252,728 MWh electricity generation from offshore wind reported for Northland's International geographical segment in Northland's 2025 Annual Report.</t>
  </si>
  <si>
    <t>4. Represents 3,733,366 MWh electricity generation from natural gas reported for Northland's Americas segment in Northland's 2025 Annual Report.</t>
  </si>
  <si>
    <t>7. The avoided carbon emissions due to generation from wind and solar farms are calculated assuming that the generation from the assets replaces electricity generated using fossil fuels. Residual emissions factors used in the calculation are sourced from various databases, including Carbon Footprint, Climate Registry and country-specific or regional repositories. Emissions factors are specific to the country or region where the wind or solar farm is located and are updated on an annual basis.</t>
  </si>
  <si>
    <r>
      <t>Greenhouse Gas (GHG) Emissions Intensity</t>
    </r>
    <r>
      <rPr>
        <b/>
        <vertAlign val="superscript"/>
        <sz val="10"/>
        <color rgb="FF0075C9"/>
        <rFont val="Segoe UI"/>
        <family val="2"/>
      </rPr>
      <t>1</t>
    </r>
  </si>
  <si>
    <t xml:space="preserve">GHG emissions (Scope 1 &amp; 2 emissions) intensity by generation </t>
  </si>
  <si>
    <t>t CO2e/MWh</t>
  </si>
  <si>
    <r>
      <t>GHG emissions (Scope 1 &amp; 2) intensity by revenue</t>
    </r>
    <r>
      <rPr>
        <b/>
        <vertAlign val="superscript"/>
        <sz val="9"/>
        <color rgb="FF000000"/>
        <rFont val="Segoe UI"/>
        <family val="2"/>
      </rPr>
      <t>2</t>
    </r>
  </si>
  <si>
    <t>t CO2e/$MCAD</t>
  </si>
  <si>
    <t xml:space="preserve">GHG emissions (Scope 1, 2 &amp;3) intensity by generation </t>
  </si>
  <si>
    <t>1. Scope 2 location-based emissions are used for this calculation. The following greenhouse gases are included in Northland's GHG Inventories: sulfur hexafluoride (SF6), for scope 1 only, and carbon dioxide (CO2), methane (CH4), nitrous oxide (N2O), for scopes 1, 2 and 3. HFCs, PFCs and NF3 not included. GWP Reference for t CO2e: AR5 - 100 year.</t>
  </si>
  <si>
    <t>2. GHG emissions intensity by revenue is computed using the FY25 revenue from energy sales, which is 2,434,970CAD.</t>
  </si>
  <si>
    <r>
      <t>Greenhouse Gas (GHG) Emissions</t>
    </r>
    <r>
      <rPr>
        <b/>
        <vertAlign val="superscript"/>
        <sz val="10"/>
        <color rgb="FF0075C9"/>
        <rFont val="Segoe UI"/>
        <family val="2"/>
      </rPr>
      <t>1</t>
    </r>
  </si>
  <si>
    <t xml:space="preserve">GRI 305-1. 305-2, 305-4, 305-5, 305-6; SASB IF-EU-110a.1 </t>
  </si>
  <si>
    <r>
      <t>Onshore Renewables</t>
    </r>
    <r>
      <rPr>
        <b/>
        <vertAlign val="superscript"/>
        <sz val="9"/>
        <rFont val="Segoe UI"/>
        <family val="2"/>
      </rPr>
      <t>2</t>
    </r>
  </si>
  <si>
    <r>
      <t>Battery Energy Storage</t>
    </r>
    <r>
      <rPr>
        <b/>
        <vertAlign val="superscript"/>
        <sz val="9"/>
        <rFont val="Segoe UI"/>
        <family val="2"/>
      </rPr>
      <t>3</t>
    </r>
  </si>
  <si>
    <r>
      <t>Scope 1 direct GHG emissions</t>
    </r>
    <r>
      <rPr>
        <b/>
        <vertAlign val="superscript"/>
        <sz val="9"/>
        <color rgb="FF000000"/>
        <rFont val="Segoe UI"/>
        <family val="2"/>
      </rPr>
      <t>4</t>
    </r>
  </si>
  <si>
    <r>
      <t>tCO</t>
    </r>
    <r>
      <rPr>
        <i/>
        <vertAlign val="subscript"/>
        <sz val="9"/>
        <color rgb="FF000000"/>
        <rFont val="Segoe UI"/>
        <family val="2"/>
      </rPr>
      <t>2</t>
    </r>
    <r>
      <rPr>
        <i/>
        <sz val="9"/>
        <color rgb="FF000000"/>
        <rFont val="Segoe UI"/>
        <family val="2"/>
      </rPr>
      <t>e</t>
    </r>
  </si>
  <si>
    <r>
      <t>Scope 1 by GHG</t>
    </r>
    <r>
      <rPr>
        <b/>
        <vertAlign val="superscript"/>
        <sz val="9"/>
        <color rgb="FF000000"/>
        <rFont val="Segoe UI"/>
        <family val="2"/>
      </rPr>
      <t>5</t>
    </r>
  </si>
  <si>
    <t>Carbon Dioxide (CO₂) emissions</t>
  </si>
  <si>
    <t>Methane (CH₄) emissions</t>
  </si>
  <si>
    <t>Nitrous Oxide (N₂O) emissions</t>
  </si>
  <si>
    <t>Sulfur hexafluoride (SF₆) emissions</t>
  </si>
  <si>
    <r>
      <t>Emissions-limiting regulations (%)</t>
    </r>
    <r>
      <rPr>
        <b/>
        <vertAlign val="superscript"/>
        <sz val="9"/>
        <color rgb="FF000000"/>
        <rFont val="Segoe UI"/>
        <family val="2"/>
      </rPr>
      <t>6</t>
    </r>
  </si>
  <si>
    <r>
      <t>Emissions-reporting regulations (%)</t>
    </r>
    <r>
      <rPr>
        <b/>
        <vertAlign val="superscript"/>
        <sz val="9"/>
        <color rgb="FF000000"/>
        <rFont val="Segoe UI"/>
        <family val="2"/>
      </rPr>
      <t>6</t>
    </r>
  </si>
  <si>
    <t>Resulting from power generation</t>
  </si>
  <si>
    <r>
      <t>Scope 2 (indirect) GHG emissions - Location-Based</t>
    </r>
    <r>
      <rPr>
        <b/>
        <vertAlign val="superscript"/>
        <sz val="9"/>
        <color rgb="FF000000"/>
        <rFont val="Segoe UI"/>
        <family val="2"/>
      </rPr>
      <t>7</t>
    </r>
  </si>
  <si>
    <r>
      <t>Associated with T&amp;D line losses</t>
    </r>
    <r>
      <rPr>
        <vertAlign val="superscript"/>
        <sz val="9"/>
        <color rgb="FF000000"/>
        <rFont val="Segoe UI"/>
        <family val="2"/>
      </rPr>
      <t>8</t>
    </r>
  </si>
  <si>
    <r>
      <t>Purchased Electricity - Location-based</t>
    </r>
    <r>
      <rPr>
        <vertAlign val="superscript"/>
        <sz val="9"/>
        <color rgb="FF000000"/>
        <rFont val="Segoe UI"/>
        <family val="2"/>
      </rPr>
      <t>7</t>
    </r>
  </si>
  <si>
    <r>
      <t>Purchased Electricity - Market-based</t>
    </r>
    <r>
      <rPr>
        <vertAlign val="superscript"/>
        <sz val="9"/>
        <color rgb="FF000000"/>
        <rFont val="Segoe UI"/>
        <family val="2"/>
      </rPr>
      <t>9</t>
    </r>
  </si>
  <si>
    <t>Purchased Heat</t>
  </si>
  <si>
    <t>1. The following greenhouse gases are included in Northland's GHG Inventories: sulfur hexafluoride (SF6), for scope 1 only, and carbon dioxide (CO2), methane (CH4), nitrous oxide (N2O), for scopes 1, 2 and 3. HFCs, PFCs and NF3 not included.</t>
  </si>
  <si>
    <t>2. Emissions from energy consumption for Concentrated Solar, On-Shore Wind and PV Solar are included within Onshore Renewables.</t>
  </si>
  <si>
    <t>4. Excludes GHG emissions related to projects under construction, which are included in our Scope 3 GHG emissions results. Scope 1 and 2 GHG emissions were assured to a limited level by EY for 2025, 2024, 2023, 2022 and 2021 reporting years. Scope 1 and 2 GHG emissions were assured to a limited level by GHD for 2020 reporting year.</t>
  </si>
  <si>
    <t>5. Direct GHG emissions calculations use fuel combustion emission factors and AR5-100 year GWP values, except for CO₂ emissions from natural gas-fired facilities, which are calculated by mass balance. Emission factors are sourced from US EPA GHG Emission Factors Hub (2024), Canada’s Greenhouse Gas Reporting Program (2023), and GHG Protocol Cross-Sector Tools.</t>
  </si>
  <si>
    <t>6. Emissions-limiting and emissions-reporting regulation results are calculated based on the  Saskatchewan Electricity Facility Standard/Ontario Guideline for Quantification, Reporting and Verification of GHG Emissions and Canada’s GHG Quantification Requirements (GHGRP 24/25), respectively. In 2025, 1,456,242 t CO2e were reported under emissions-limiting regulations and 1,456,411 t CO2e were  reported under emissions-reporting regulations.</t>
  </si>
  <si>
    <t>7. Scope 2 Location-based emissions are calculated using national or regional grid emissions factors sourced from IEA (released 2024) GHG Emissions from Energy - Country tables and US EPA eGRID 2023, Table 6 (released 2025).</t>
  </si>
  <si>
    <t>8. Scope 2 emissions from T&amp;D line losses are calculated based on EBSA's technical line losses index FY2025, which more accurately measures physical energy losses from EBSA's T&amp;D network. Previously, emissions from T&amp;D line losses were calculated using EBSA's commercial line losses index.</t>
  </si>
  <si>
    <t>9. Scope 2 Market-based emissions are calculated using national or regional residual mix emissions factors, and where available, sourced from GHG Protocol (2021), Carbon Footprint (2022), Climate registry (2022), ECSIM (2022)and Hydro-Quebec (2023) for Colombia and Quebec, Canada, respectively. Where residual mix emission factors are not available, location-based emission factors are used. Market-based emissions also reflect the use of renewable and green energy contracts, where applicable.</t>
  </si>
  <si>
    <r>
      <t>Total Scope 3 indirect GHG emissions (t CO2e)</t>
    </r>
    <r>
      <rPr>
        <b/>
        <vertAlign val="superscript"/>
        <sz val="9"/>
        <color rgb="FF000000"/>
        <rFont val="Segoe UI"/>
        <family val="2"/>
      </rPr>
      <t>1</t>
    </r>
  </si>
  <si>
    <r>
      <t>Category 1 - Purchased Goods &amp; Services</t>
    </r>
    <r>
      <rPr>
        <b/>
        <vertAlign val="superscript"/>
        <sz val="9"/>
        <color rgb="FF000000"/>
        <rFont val="Segoe UI"/>
        <family val="2"/>
      </rPr>
      <t>2</t>
    </r>
  </si>
  <si>
    <r>
      <t>Category 2 - Capital Goods</t>
    </r>
    <r>
      <rPr>
        <b/>
        <vertAlign val="superscript"/>
        <sz val="9"/>
        <color rgb="FF000000"/>
        <rFont val="Segoe UI"/>
        <family val="2"/>
      </rPr>
      <t>3</t>
    </r>
  </si>
  <si>
    <r>
      <t>Category 3 - Fuel- and energy-related activities</t>
    </r>
    <r>
      <rPr>
        <b/>
        <vertAlign val="superscript"/>
        <sz val="9"/>
        <color rgb="FF000000"/>
        <rFont val="Segoe UI"/>
        <family val="2"/>
      </rPr>
      <t>4</t>
    </r>
  </si>
  <si>
    <r>
      <t>Category 4 - Upstream transportation &amp; distribution</t>
    </r>
    <r>
      <rPr>
        <i/>
        <vertAlign val="superscript"/>
        <sz val="9"/>
        <color rgb="FF44546A"/>
        <rFont val="Segoe UI"/>
        <family val="2"/>
      </rPr>
      <t>5</t>
    </r>
  </si>
  <si>
    <r>
      <t>Category 5 - Waste generated in operations</t>
    </r>
    <r>
      <rPr>
        <vertAlign val="superscript"/>
        <sz val="9"/>
        <color rgb="FF000000"/>
        <rFont val="Segoe UI"/>
        <family val="2"/>
      </rPr>
      <t>6</t>
    </r>
  </si>
  <si>
    <r>
      <t>Category 6 - Business travel</t>
    </r>
    <r>
      <rPr>
        <vertAlign val="superscript"/>
        <sz val="9"/>
        <color rgb="FF000000"/>
        <rFont val="Segoe UI"/>
        <family val="2"/>
      </rPr>
      <t>7</t>
    </r>
  </si>
  <si>
    <r>
      <t>Category 7 - Employee commuting</t>
    </r>
    <r>
      <rPr>
        <vertAlign val="superscript"/>
        <sz val="9"/>
        <color rgb="FF000000"/>
        <rFont val="Segoe UI"/>
        <family val="2"/>
      </rPr>
      <t>8</t>
    </r>
  </si>
  <si>
    <t xml:space="preserve">Category 8 - Upstream leased assets </t>
  </si>
  <si>
    <t xml:space="preserve">Category 9 - Downstream transportation &amp; distribution </t>
  </si>
  <si>
    <t>Category 10 - Processing of sold products</t>
  </si>
  <si>
    <t>Category 11 - Use of sold products</t>
  </si>
  <si>
    <t>Category 12 - End-of-life treatment of sold products</t>
  </si>
  <si>
    <t>Category 13 - Downstream leased assets</t>
  </si>
  <si>
    <t>Category 14 - Franchises</t>
  </si>
  <si>
    <r>
      <t>Category 15 - Investments</t>
    </r>
    <r>
      <rPr>
        <b/>
        <vertAlign val="superscript"/>
        <sz val="9"/>
        <color rgb="FF000000"/>
        <rFont val="Segoe UI"/>
        <family val="2"/>
      </rPr>
      <t>9</t>
    </r>
  </si>
  <si>
    <t>1. Northland includes emissions from the following greenhouse gases in its scope 3 inventory: carbon dioxide (CO2), methane (CH4), nitrous oxide (N2O). The categories reported are those identified, through a third-party assessment, as material or relevant for Northland for 2025.</t>
  </si>
  <si>
    <t>2. Applicable to Northland. Includes emissions from extraction, production, and transportation of goods and services purchased by Northland and EBSA. For Northland this includes primarily services (e.g. administration, engineering/ technical support, repair and maintenance). A spend-based approach was used to calculate emissions using US (USEEIO) models.</t>
  </si>
  <si>
    <t>3. Applicable to Northland. Includes emissions from extraction, production, and transportation of goods purchased by Northland that have extended life and are used to support revenue generating operation. This includes vehicles, machinery and computer equipment. It also includes activities related to construction and development of new projects, where Northland would have full operational control over once in operation.</t>
  </si>
  <si>
    <t>4. Applicable to Northland. Includes upstream extraction, production, and transportation of fuels and energy purchased or acquired (e.g. natural gas, propane, diesel, gasoline, A1 jet fuel). Also includes upstream generation of electricity purchased by EBSA and T&amp;D emissions from electricity consumed by Northland. Emissions for upstream electricity consumption were calculated using electricity consumption data from facilities and offices and country-specific grid emission factors, where available.</t>
  </si>
  <si>
    <t>5. Applicable to Northland but included in other categories  – Transportation of materials and services to development sites and facilities requiring repair and maintenance (i.e. fuel related to helicopter travel) is already covered under scope 1 for repair and maintenance and emission factors for Category 2: Capital Goods.</t>
  </si>
  <si>
    <t>6. Applicable to Northland but included in other categories - In FY24, the Scope 3 share of Category 5 emissions was below the 5% threshold of total Scope 3 emissions, deeming it immaterial. Emissions were thus calculated using a spend-based approach and grouped with Category 1 emissions. Includes waste disposal  expenses from Northland’s office waste and hazardous waste from generation facilities and operations. Waste generated during construction is omitted from current reporting.</t>
  </si>
  <si>
    <t>7. Applicable to Northland but included in other categories - In FY24, the Scope 3 share of Category 6 emissions was below the 5% threshold of total Scope 3 emissions, deeming it immaterial. Emissions were thus calculated using a spend-based approach and grouped with Category 1 emissions.  Includes expenses related to the transportation of employees for business-related activities (i.e. air travel, accommodation, car rental, rail).</t>
  </si>
  <si>
    <t>8. Excluded from FY25 Scope 3 inventory - In FY24, the Scope 3 share of Category 7 emissions was below the 5% threshold of total Scope 3 emissions, deeming it immaterial. Emissions were excluded from the FY25 GHG inventory.</t>
  </si>
  <si>
    <r>
      <t>Other Significant Air Emissions</t>
    </r>
    <r>
      <rPr>
        <b/>
        <vertAlign val="superscript"/>
        <sz val="10"/>
        <color rgb="FF0075C9"/>
        <rFont val="Segoe UI"/>
        <family val="2"/>
      </rPr>
      <t>1</t>
    </r>
  </si>
  <si>
    <t>GRI 305-7; SASB IF-EU-120a.1</t>
  </si>
  <si>
    <t>Volatile Organic Compounds (VOC) emissions</t>
  </si>
  <si>
    <r>
      <t>Emissions in or near areas of dense population</t>
    </r>
    <r>
      <rPr>
        <vertAlign val="superscript"/>
        <sz val="9"/>
        <color rgb="FF000000"/>
        <rFont val="Segoe UI"/>
        <family val="2"/>
      </rPr>
      <t>2</t>
    </r>
  </si>
  <si>
    <t>Sulfur Oxides (SOx) emissions</t>
  </si>
  <si>
    <t>2. Calculation is based on SASB IF-EU120a.1 definition of “area of dense population” and facilities that are within 49 kilometers of area of dense population.</t>
  </si>
  <si>
    <t>3. The air emissions for Concentrated Solar, On-Shore Wind and PV Solar is included within Onshore Renewables.</t>
  </si>
  <si>
    <r>
      <rPr>
        <b/>
        <sz val="9"/>
        <color rgb="FF000000"/>
        <rFont val="Segoe UI"/>
        <family val="2"/>
      </rPr>
      <t xml:space="preserve">Environmental Stewardship
</t>
    </r>
    <r>
      <rPr>
        <sz val="9"/>
        <color rgb="FF000000"/>
        <rFont val="Segoe UI"/>
        <family val="2"/>
      </rPr>
      <t xml:space="preserve">Northland tracks environmental impacts and compliance with applicable laws and permits across operations, including its regulated utility in Colombia and projects under construction under its operational control. Environmental permitting requirements related to protecting plants, animals, biodiversity, and ecosystems are applied in areas of operation. Biodiversity and ecosystem considerations are identified through environmental assessment processes, with monitoring and mitigation measures implemented during construction and operations to manage nature‑related risks and impacts.
Spills are managed in accordance with environmental permits and legal requirements in applicable jurisdictions, with prompt response, required remediation, and notification of authorities where applicable. In 2025, there were no significant spills and no charges for non‑compliance with environmental laws or regulations.
</t>
    </r>
  </si>
  <si>
    <t>Battery Energy Storage System</t>
  </si>
  <si>
    <r>
      <t>Total number and total volume of recorded significant spills</t>
    </r>
    <r>
      <rPr>
        <b/>
        <vertAlign val="superscript"/>
        <sz val="9"/>
        <color rgb="FF000000"/>
        <rFont val="Segoe UI"/>
        <family val="2"/>
      </rPr>
      <t>1</t>
    </r>
  </si>
  <si>
    <t>0</t>
  </si>
  <si>
    <t>i. Location of spill</t>
  </si>
  <si>
    <t>ii. Volume</t>
  </si>
  <si>
    <t>iii. Material, categorized by oil spills, fuel spills, spills of wastes, spills of chemicals, and other.</t>
  </si>
  <si>
    <t>Impacts of significant spills</t>
  </si>
  <si>
    <t>Was any site charged with non-compliance with environmental laws or regulations?</t>
  </si>
  <si>
    <t>No</t>
  </si>
  <si>
    <t>Amount of fines for non-compliance with environmental laws and regulations</t>
  </si>
  <si>
    <t>Currency of fines for non-compliance with environmental laws and regulations</t>
  </si>
  <si>
    <t>Currency</t>
  </si>
  <si>
    <t>Were there actions against any site for non-compliance with environmental laws and regulations?</t>
  </si>
  <si>
    <t>1.  Non-compliance that resulted in significant fines (greater than the equivalent of USD 10,000 in the reporting currency (CAD), sanctions or penalties from violations that occurred during the reporting year.  Significant fines are fines or penalties resulting from violations that occurred during the reporting year that are greater than the equivalent of USD 10,000 in the reporting currency (CAD).</t>
  </si>
  <si>
    <r>
      <t>Total Area of Operational Sites</t>
    </r>
    <r>
      <rPr>
        <b/>
        <vertAlign val="superscript"/>
        <sz val="10"/>
        <color rgb="FF0075C9"/>
        <rFont val="Segoe UI"/>
        <family val="2"/>
      </rPr>
      <t>1</t>
    </r>
  </si>
  <si>
    <t>Contextual Company Information</t>
  </si>
  <si>
    <t>Total area (ha) of sites in operations (owned or leased) categorized by technology</t>
  </si>
  <si>
    <t>Solar PV</t>
  </si>
  <si>
    <t>Concentrated Solar</t>
  </si>
  <si>
    <r>
      <t>Battery Energy Storage System</t>
    </r>
    <r>
      <rPr>
        <vertAlign val="superscript"/>
        <sz val="9"/>
        <color rgb="FF000000"/>
        <rFont val="Segoe UI"/>
        <family val="2"/>
      </rPr>
      <t>2</t>
    </r>
  </si>
  <si>
    <r>
      <t>Regulated Utility</t>
    </r>
    <r>
      <rPr>
        <vertAlign val="superscript"/>
        <sz val="9"/>
        <color rgb="FF000000"/>
        <rFont val="Segoe UI"/>
        <family val="2"/>
      </rPr>
      <t>3</t>
    </r>
  </si>
  <si>
    <t>Boyacá, Colombia</t>
  </si>
  <si>
    <r>
      <t xml:space="preserve">1. The area of operations is based on environmental documentation, site drawings and estimates provided by site managers or supervisors. Data associated with operational activities is identified from the commercial operations date (COD) of a project. </t>
    </r>
    <r>
      <rPr>
        <i/>
        <sz val="9"/>
        <color rgb="FFFF0000"/>
        <rFont val="Segoe UI"/>
        <family val="2"/>
      </rPr>
      <t xml:space="preserve"> Oneida BESS achieved COD in 2025. The total area of all other sites in operation has not changed since 2023.</t>
    </r>
  </si>
  <si>
    <t>2. Oneida BESS reached COD in May 2025.</t>
  </si>
  <si>
    <t>3. Helios Solar PV (13 ha included in total solar PV figure) operationas and management is the full responsibility of the EBSA Utility in Colombia. EBSA owns and operates an electricity transmission and distribution (T&amp;D) system throughout Boyaca, Colombia. The total area of EBSA T&amp;D infrastructure is not included FY2025.</t>
  </si>
  <si>
    <r>
      <t>Operational Sites Owned, Leased, Managed in, or Adjacent to, Protected Areas and Areas of High Biodiversity Value Outside Protected Areas</t>
    </r>
    <r>
      <rPr>
        <b/>
        <vertAlign val="superscript"/>
        <sz val="10"/>
        <color rgb="FF0075C9"/>
        <rFont val="Segoe UI"/>
        <family val="2"/>
      </rPr>
      <t>1</t>
    </r>
  </si>
  <si>
    <r>
      <t>Regulated Utility</t>
    </r>
    <r>
      <rPr>
        <b/>
        <vertAlign val="superscript"/>
        <sz val="9"/>
        <color rgb="FF000000"/>
        <rFont val="Segoe UI"/>
        <family val="2"/>
      </rPr>
      <t>2</t>
    </r>
  </si>
  <si>
    <t>Operations that produce electricity or store and sell electricity</t>
  </si>
  <si>
    <t>Geographic Location</t>
  </si>
  <si>
    <t>Global</t>
  </si>
  <si>
    <t>Canada, United States, Spain</t>
  </si>
  <si>
    <t>Germany, The Netherlands</t>
  </si>
  <si>
    <t>Colombia (Boyacá, Meta)</t>
  </si>
  <si>
    <t>Is there a site in or adjacent to protected or high biodiversity areas?</t>
  </si>
  <si>
    <r>
      <t>No</t>
    </r>
    <r>
      <rPr>
        <vertAlign val="superscript"/>
        <sz val="9"/>
        <color theme="1"/>
        <rFont val="Segoe UI"/>
        <family val="2"/>
      </rPr>
      <t>3</t>
    </r>
  </si>
  <si>
    <t xml:space="preserve">Is there a site that has significant direct and indirect impacts on biodiversity? </t>
  </si>
  <si>
    <r>
      <t>No</t>
    </r>
    <r>
      <rPr>
        <vertAlign val="superscript"/>
        <sz val="9"/>
        <color theme="1"/>
        <rFont val="Segoe UI"/>
        <family val="2"/>
      </rPr>
      <t>4</t>
    </r>
  </si>
  <si>
    <t>1. No sites in operations during 2025 are in areas within or in close proximity to critical biodiversity or habitats.</t>
  </si>
  <si>
    <t>2. Helios Solar PV operations and management is the full responsibility of EBSA Utility in Colombia.</t>
  </si>
  <si>
    <t>3. During 2025, no development projects were located in protected areas or in areas adjacent to protected zones.</t>
  </si>
  <si>
    <t>4. During 2025, no significant direct or indirect impacts on biodiversity were identified.</t>
  </si>
  <si>
    <t>Ecological Impacts of Project Development and Operation</t>
  </si>
  <si>
    <t>GRI 304-2; SASB RR-WT-410a.3.</t>
  </si>
  <si>
    <t>Were there any significant site shutdowns or project delays due to ecological impacts?</t>
  </si>
  <si>
    <t>Number and aggregate duration (in days)</t>
  </si>
  <si>
    <t>Number of days</t>
  </si>
  <si>
    <r>
      <t xml:space="preserve">Significant impacts </t>
    </r>
    <r>
      <rPr>
        <b/>
        <vertAlign val="superscript"/>
        <sz val="9"/>
        <color rgb="FF000000"/>
        <rFont val="Segoe UI"/>
        <family val="2"/>
      </rPr>
      <t>1</t>
    </r>
    <r>
      <rPr>
        <b/>
        <sz val="9"/>
        <color rgb="FF000000"/>
        <rFont val="Segoe UI"/>
        <family val="2"/>
      </rPr>
      <t xml:space="preserve"> </t>
    </r>
    <r>
      <rPr>
        <sz val="9"/>
        <color rgb="FF000000"/>
        <rFont val="Segoe UI"/>
        <family val="2"/>
      </rPr>
      <t>of activities to biodiversity during construction phase of project development</t>
    </r>
  </si>
  <si>
    <r>
      <t xml:space="preserve">Significant impacts </t>
    </r>
    <r>
      <rPr>
        <b/>
        <vertAlign val="superscript"/>
        <sz val="9"/>
        <color rgb="FF000000"/>
        <rFont val="Segoe UI"/>
        <family val="2"/>
      </rPr>
      <t>1</t>
    </r>
    <r>
      <rPr>
        <b/>
        <sz val="9"/>
        <color rgb="FF000000"/>
        <rFont val="Segoe UI"/>
        <family val="2"/>
      </rPr>
      <t xml:space="preserve"> </t>
    </r>
    <r>
      <rPr>
        <sz val="9"/>
        <color rgb="FF000000"/>
        <rFont val="Segoe UI"/>
        <family val="2"/>
      </rPr>
      <t>of services to biodiversity during operations phase of project development</t>
    </r>
  </si>
  <si>
    <t>1. Number and aggregate duration (in days)</t>
  </si>
  <si>
    <t>2. EBSA applies responsible social and environmental management practices throughout project development and operations to identify, prevent, and mitigate potential community and ecological impacts. The company conducts Environmental Impact Studies in accordance with applicable Terms of Reference and integrates social assessments to identify risks, understand community perceptions, and define appropriate management measures. EBSA supports stakeholder engagement through ongoing dialogue, active participation, and coordination with local authorities. The company also delivers social management programs that promote community development, capacity building, and social compensation, supported by transparent communication on project progress, benefits, and anticipated impacts.</t>
  </si>
  <si>
    <r>
      <rPr>
        <b/>
        <sz val="9"/>
        <rFont val="Segoe UI"/>
        <family val="2"/>
      </rPr>
      <t xml:space="preserve">Environmental Stewardship: Water Management
</t>
    </r>
    <r>
      <rPr>
        <sz val="9"/>
        <rFont val="Segoe UI"/>
        <family val="2"/>
      </rPr>
      <t xml:space="preserve">
These tables summarize water withdrawal, consumption, discharge, and reuse associated with Northland Power’s operational facilities where water use is material, primarily natural gas and parabolic trough solar operations. Data reflects water use within Northland’s operational control for the 2025 reporting year. Water metrics are reported in alignment with GRI 303 and SASB Electric Utilities &amp; Power Generators guidance. Water stress assessments are based on external water risk tools and site‑specific permits.
Year‑over‑year performance reflects operational activity levels, facility‑specific water requirements, and climatic conditions. In 2025, there were no instances of non-compliance with water quantity and/or quality permits, standards, and regulations. Northland has maintained a 99% water return rate (water returned to its source) since 2020 and all water is returned in equal or better quality than when withdrawn.</t>
    </r>
  </si>
  <si>
    <r>
      <t>Process Water</t>
    </r>
    <r>
      <rPr>
        <b/>
        <vertAlign val="superscript"/>
        <sz val="10"/>
        <color rgb="FF0075C9"/>
        <rFont val="Segoe UI"/>
        <family val="2"/>
      </rPr>
      <t>1</t>
    </r>
    <r>
      <rPr>
        <b/>
        <sz val="10"/>
        <color rgb="FF0075C9"/>
        <rFont val="Segoe UI"/>
        <family val="2"/>
      </rPr>
      <t xml:space="preserve"> Management</t>
    </r>
  </si>
  <si>
    <t xml:space="preserve">SASB IF-EU-140a.1-2, GRI 303-3, GRI 303-5
</t>
  </si>
  <si>
    <t>Area of high or extremely high baseline water stress?</t>
  </si>
  <si>
    <t>Relevant NG &amp; CSP Facilities</t>
  </si>
  <si>
    <t>Source</t>
  </si>
  <si>
    <t>Location</t>
  </si>
  <si>
    <t>Action</t>
  </si>
  <si>
    <t>Amount</t>
  </si>
  <si>
    <t xml:space="preserve">Surface Water </t>
  </si>
  <si>
    <t>Kirkland Lake</t>
  </si>
  <si>
    <t>Murdock Creek</t>
  </si>
  <si>
    <t>Withdrawn</t>
  </si>
  <si>
    <t>ML</t>
  </si>
  <si>
    <t>Thorold</t>
  </si>
  <si>
    <t>Welland Canal</t>
  </si>
  <si>
    <t>Third-party Water</t>
  </si>
  <si>
    <t>North Battleford</t>
  </si>
  <si>
    <t>Treated effluent (municipal sewage treatment plant) from the City</t>
  </si>
  <si>
    <t xml:space="preserve">Third-party water </t>
  </si>
  <si>
    <t>Lebrija</t>
  </si>
  <si>
    <t>Non-potable water from community irrigation canal via concession permit</t>
  </si>
  <si>
    <r>
      <t>Yes</t>
    </r>
    <r>
      <rPr>
        <i/>
        <vertAlign val="superscript"/>
        <sz val="9"/>
        <rFont val="Segoe UI"/>
        <family val="2"/>
      </rPr>
      <t>2</t>
    </r>
  </si>
  <si>
    <t>Returned</t>
  </si>
  <si>
    <t>Closed loop cycle. Water treated and returned to the City's municipal sewage treatment plant for reuse</t>
  </si>
  <si>
    <t>Water treated and set to evaporation and accumulation ponds</t>
  </si>
  <si>
    <t>Reused</t>
  </si>
  <si>
    <t>Storage pond for treatment and reuse</t>
  </si>
  <si>
    <t>Mostly due to evaporation or other losses during process use</t>
  </si>
  <si>
    <t>Consumed</t>
  </si>
  <si>
    <t>Total Process Water Withdrawn</t>
  </si>
  <si>
    <t>Total Freshwater Withdrawn</t>
  </si>
  <si>
    <t>Total Third-party Water Withdrawn</t>
  </si>
  <si>
    <r>
      <t>Percentage water withdrawal from areas with high or extremely high baseline water stress</t>
    </r>
    <r>
      <rPr>
        <vertAlign val="superscript"/>
        <sz val="9"/>
        <rFont val="Segoe UI"/>
        <family val="2"/>
      </rPr>
      <t>2</t>
    </r>
  </si>
  <si>
    <t>Total Process Water Discharged (Returned)</t>
  </si>
  <si>
    <t>Total Freshwater Discharged (Returned)</t>
  </si>
  <si>
    <t>Total Third-party Discharged (Returned)</t>
  </si>
  <si>
    <r>
      <t>Percentage water discharged from areas with high or extremely high baseline water stress</t>
    </r>
    <r>
      <rPr>
        <vertAlign val="superscript"/>
        <sz val="9"/>
        <rFont val="Segoe UI"/>
        <family val="2"/>
      </rPr>
      <t>2</t>
    </r>
  </si>
  <si>
    <t>Total Process Water Consumed</t>
  </si>
  <si>
    <t>Total Freshwater Consumed</t>
  </si>
  <si>
    <t>Total Third-party Water Consumed</t>
  </si>
  <si>
    <r>
      <t>Percentage water consumption from areas with high or extremely high baseline water stress</t>
    </r>
    <r>
      <rPr>
        <vertAlign val="superscript"/>
        <sz val="9"/>
        <rFont val="Segoe UI"/>
        <family val="2"/>
      </rPr>
      <t>2</t>
    </r>
  </si>
  <si>
    <t>Total Process Water Reused</t>
  </si>
  <si>
    <r>
      <t>% Process Water Returned to Source</t>
    </r>
    <r>
      <rPr>
        <b/>
        <vertAlign val="superscript"/>
        <sz val="9"/>
        <rFont val="Segoe UI"/>
        <family val="2"/>
      </rPr>
      <t>3</t>
    </r>
  </si>
  <si>
    <t>1. Process water is all water that enters the operational water system to meet operational water demand.</t>
  </si>
  <si>
    <t>2. Although Lebrija is identified by WRI as a water‑stressed region, the reported annual water withdrawal remains within the permitted concession allocated through the community irrigation system. In addition, the site is not internally assessed as being at high risk of water scarcity or as having impacts on local community water supply.</t>
  </si>
  <si>
    <t>3. Percentage of water returned is calculated as the total water discharged (back to source) divided by the total water withdrawn. Water returned is returned at the same or higher quality standards as when withdrawn and meets local water quality guidelines.</t>
  </si>
  <si>
    <r>
      <rPr>
        <b/>
        <sz val="9"/>
        <rFont val="Segoe UI"/>
        <family val="2"/>
      </rPr>
      <t>Environmental Stewardship: Waste Generated in Operations</t>
    </r>
    <r>
      <rPr>
        <sz val="9"/>
        <rFont val="Segoe UI"/>
        <family val="2"/>
      </rPr>
      <t xml:space="preserve">
These tables present waste generated from operations, including hazardous and non‑hazardous waste, and waste diversion outcomes across Northland Power’s operating assets. In most cases, the data reflects waste managed by third‑party contractors contracted by Northland and outside of our operational control, except for waste management data related to our regulated utility in Colombia, where waste management is directly controlled by the utility. In some cases, waste from major maintenance outages managed by contracted companies may not be recorded in Northland’s inventory. 
Waste data is compiled from contractor documentation and site records and reported in accordance with GRI 306. Where required, volume‑based data is converted to mass using waste‑specific conversion factors. 
Changes year over year may reflect operational activity, maintenance schedules and changes in waste segregation or reporting practices. </t>
    </r>
  </si>
  <si>
    <t>Total Waste Generated from Operations</t>
  </si>
  <si>
    <r>
      <t>Onshore Renewables</t>
    </r>
    <r>
      <rPr>
        <b/>
        <vertAlign val="superscript"/>
        <sz val="9"/>
        <color rgb="FF000000"/>
        <rFont val="Segoe UI"/>
        <family val="2"/>
      </rPr>
      <t>4</t>
    </r>
  </si>
  <si>
    <r>
      <t>Regulated Utility</t>
    </r>
    <r>
      <rPr>
        <b/>
        <vertAlign val="superscript"/>
        <sz val="9"/>
        <rFont val="Segoe UI"/>
        <family val="2"/>
      </rPr>
      <t>3</t>
    </r>
  </si>
  <si>
    <t>Total Non-Hazardous Waste Generated</t>
  </si>
  <si>
    <r>
      <t>Recycled or prepared for reuse</t>
    </r>
    <r>
      <rPr>
        <vertAlign val="superscript"/>
        <sz val="9"/>
        <color rgb="FF000000"/>
        <rFont val="Segoe UI"/>
        <family val="2"/>
      </rPr>
      <t>1</t>
    </r>
  </si>
  <si>
    <r>
      <t>Total Hazardous Waste Generated</t>
    </r>
    <r>
      <rPr>
        <b/>
        <vertAlign val="superscript"/>
        <sz val="9"/>
        <color rgb="FF000000"/>
        <rFont val="Segoe UI"/>
        <family val="2"/>
      </rPr>
      <t>2</t>
    </r>
  </si>
  <si>
    <t xml:space="preserve">Total Waste Generated </t>
  </si>
  <si>
    <t>Total Waste Recycled or Prepared for Reuse</t>
  </si>
  <si>
    <t>Proportion Waste Recycled or Prepared for Reuse</t>
  </si>
  <si>
    <t>1. Waste is reported as recycled when the contracted waste management company or contractor responsible has a waste recycling program in place to process the waste. Waste that is prepared for reuse is included in this figure.</t>
  </si>
  <si>
    <t>2. Hazardous waste is defined by applicable regulations in the reporting jurisdiction.</t>
  </si>
  <si>
    <t>3. Non-Hazardous waste generated by our Regulated Utility includes waste generated from industrial activities (Residues Industriales).</t>
  </si>
  <si>
    <t>4. The waste generated from operations for Concentrated Solar, On-Shore Wind and PV Solar is included within Onshore Renewables.</t>
  </si>
  <si>
    <r>
      <rPr>
        <b/>
        <sz val="9"/>
        <rFont val="Segoe UI"/>
        <family val="2"/>
      </rPr>
      <t xml:space="preserve">Our Approach to Health, Safety and Emergency Preparedness
</t>
    </r>
    <r>
      <rPr>
        <sz val="9"/>
        <rFont val="Segoe UI"/>
        <family val="2"/>
      </rPr>
      <t xml:space="preserve">In 2025, Northland strengthened its occupational health and safety approach through an enhanced global HSSE management system, increased leadership engagement, and stronger oversight of contractor and project safety performance across its growing portfolio, supporting safe operations across technologies and regions. Emergency preparedness procedures are in place to protect Northland’s workforce and the communities where it operates, including training, resources, and emergency drills designed to test and refine response capabilities, safeguard critical assets and infrastructure, and ensure readiness for potential emergency scenarios at operating facilities and project sites. Information from incident investigations is used to identify and share lessons learned, detect trends, and continuously improve health and safety standards, systems, and practices. </t>
    </r>
    <r>
      <rPr>
        <b/>
        <sz val="9"/>
        <rFont val="Segoe UI"/>
        <family val="2"/>
      </rPr>
      <t xml:space="preserve">
Occupational Health &amp; Safety Performance
</t>
    </r>
    <r>
      <rPr>
        <sz val="9"/>
        <rFont val="Segoe UI"/>
        <family val="2"/>
      </rPr>
      <t>The tables on this sheet summarize occupational health and safety performance across our global operations and offices. Northland tracks, monitors, and reports occupational health and safety data for employees at its global offices, and for employees and contractors at operating facilities and project sites, including hours worked and incidents related to joint ventures, consistent with its operational control approach to OHS performance reporting. Data includes hours worked, incident counts, and injury rates for activities under Northland’s operational control during the 2025 reporting year. Only work‑related incidents arising out of, or in the course of, work, and only work‑related injuries or illnesses resulting from exposure to hazards at work, are included in this disclosure. Health and safety metrics are reported in alignment with GRI 403 and SASB Electric Utilities &amp; Power Generators guidance. Data is collected through standardized reporting systems and consolidated using consistent definitions to support reliable tracking, trend analysis, and comparability across regions, technologies, and asset types.
Northland’s Total Recordable Injury Rate (TRIR) decreased by 32% in 2025 compared to 2024, primarily due to a 52% year-over-year increase in hours worked as major projects advanced and more personnel were on site, without a significant increase in recordable incidents (44 in 2025 compared to 43 in 2024). This includes zero recordable incidents in onshore renewable operations and Northland’s offices in 2025.</t>
    </r>
  </si>
  <si>
    <t>Occupational Health &amp; Safety</t>
  </si>
  <si>
    <t>Combined H&amp;S Performance</t>
  </si>
  <si>
    <t>GRI 403-9; SASB IF-EU-320a.1-3</t>
  </si>
  <si>
    <t>NP Offices</t>
  </si>
  <si>
    <r>
      <t>Total hours worked</t>
    </r>
    <r>
      <rPr>
        <b/>
        <vertAlign val="superscript"/>
        <sz val="9"/>
        <rFont val="Segoe UI"/>
        <family val="2"/>
      </rPr>
      <t>1</t>
    </r>
  </si>
  <si>
    <r>
      <t>Total recordable work-related injuries</t>
    </r>
    <r>
      <rPr>
        <b/>
        <vertAlign val="superscript"/>
        <sz val="9"/>
        <rFont val="Segoe UI"/>
        <family val="2"/>
      </rPr>
      <t>2</t>
    </r>
  </si>
  <si>
    <r>
      <t>Total Recordable Incident Rate (per 200k total hours worked)</t>
    </r>
    <r>
      <rPr>
        <b/>
        <vertAlign val="superscript"/>
        <sz val="9"/>
        <rFont val="Segoe UI"/>
        <family val="2"/>
      </rPr>
      <t>3</t>
    </r>
  </si>
  <si>
    <r>
      <t>Total lost time injuries</t>
    </r>
    <r>
      <rPr>
        <b/>
        <vertAlign val="superscript"/>
        <sz val="9"/>
        <rFont val="Segoe UI"/>
        <family val="2"/>
      </rPr>
      <t>4</t>
    </r>
  </si>
  <si>
    <r>
      <t>Lost-Time Injury Rate (per 200k total hours worked)</t>
    </r>
    <r>
      <rPr>
        <b/>
        <vertAlign val="superscript"/>
        <sz val="9"/>
        <rFont val="Segoe UI"/>
        <family val="2"/>
      </rPr>
      <t>3</t>
    </r>
  </si>
  <si>
    <r>
      <t>Total near misses</t>
    </r>
    <r>
      <rPr>
        <b/>
        <vertAlign val="superscript"/>
        <sz val="9"/>
        <rFont val="Segoe UI"/>
        <family val="2"/>
      </rPr>
      <t>5</t>
    </r>
  </si>
  <si>
    <r>
      <t>Near Miss Frequency Rate (per 200k total hours worked)</t>
    </r>
    <r>
      <rPr>
        <b/>
        <vertAlign val="superscript"/>
        <sz val="9"/>
        <rFont val="Segoe UI"/>
        <family val="2"/>
      </rPr>
      <t>3</t>
    </r>
  </si>
  <si>
    <r>
      <t>Number of high-consequence work-related injuries</t>
    </r>
    <r>
      <rPr>
        <b/>
        <vertAlign val="superscript"/>
        <sz val="9"/>
        <rFont val="Segoe UI"/>
        <family val="2"/>
      </rPr>
      <t>6</t>
    </r>
  </si>
  <si>
    <t>1. Includes employees and contractors. Contractors whose work and/or workplace is controlled by Northland are included in this disclosure and contractors whose work or workplace is not controlled by Northland are excluded from this disclosure. Calculated based on the number of workers per month and standard industry working hours per week unless a timesheet or validated report/evidence is provided.</t>
  </si>
  <si>
    <t>2.  An injury or illness is considered a recordable incident if it results in any of the following: death, days away from work, restricted work or transfer to another job, medical treatment beyond first aid, or loss of consciousness. Additionally, a significant injury or illness diagnosed by a physician or other licensed health care professional is considered a recordable incident. Common types of injuries are strains and sprains, cuts and lacerations, bone fractures or similar arising from driving and contact with equipment.</t>
  </si>
  <si>
    <t>3. Rates are calculated as incidents per 200,000 hours worked.</t>
  </si>
  <si>
    <t>4. An injury that prevents a worker from returning to their next scheduled workday or shift. Occurrences, including fatalities, not total numbers of days missed, are accounted for in this disclosure.</t>
  </si>
  <si>
    <t>5. An unplanned incident in which no property or environmental damage or personal injury occurred, but where damage or personal injury easily could have occurred but for a slight circumstantial shift.</t>
  </si>
  <si>
    <t>6. Life-changing or high-consequence incidents are work-related injuries from which a worker cannot, or is not expected to, recover to pre-injury health status within six months.</t>
  </si>
  <si>
    <t>Employee Health and Safety Performance</t>
  </si>
  <si>
    <t>1. Employee is defined as an individual who is in an employment relationship with the organization according to national law or practice. Calculated based on the number of workers per month and standard industry working hours per week unless a timesheet or validated report/evidence is provided.</t>
  </si>
  <si>
    <t>Contractor Health and Safety Performance</t>
  </si>
  <si>
    <t>Contractors</t>
  </si>
  <si>
    <t xml:space="preserve">1. Contractor is defined as a worker who is not an employee but whose work and/or workplace is controlled by the organization. Contractors categorized as Mode 3 Contractors are out of scope of Northland reporting since their work or workplace are not controlled by Northland. Mode 3 contractors fully operate under their own HSE management system and the scope of works are executed at the Contractor’s premises. The Contractor is fully accountable for the performance of HSE for the scope of works. See our GRI 403-7 disclosure (Prevention and mitigation of OHS impacts directly linked to business relationships) in the Global Performance Summary tab for more details. Total hours are calculated based on the number of workers per month and standard industry working hours per week unless a timesheet or validated report/evidence is provided. </t>
  </si>
  <si>
    <t>2. An injury or illness is considered a recordable incident if it results in any of the following: death, days away from work, restricted work or transfer to another job, medical treatment beyond first aid, or loss of consciousness. Additionally, a significant injury or illness diagnosed by a physician or other licensed health care professional is considered a recordable incident. Common types of injuries include slips, trips and falls, and bruises, cuts, and bone fractures arising from driving and contact with equipment.</t>
  </si>
  <si>
    <t>Community Health &amp; Safety</t>
  </si>
  <si>
    <t>Contextual Information: Emergency Preparedness</t>
  </si>
  <si>
    <r>
      <t>Incidents affecting communities where emergency procedures were activated</t>
    </r>
    <r>
      <rPr>
        <b/>
        <vertAlign val="superscript"/>
        <sz val="9"/>
        <color rgb="FF000000"/>
        <rFont val="Segoe UI"/>
        <family val="2"/>
      </rPr>
      <t>1</t>
    </r>
  </si>
  <si>
    <t>1. For information about Emergency Preparedness read Northland's 2023 Sustainability Report, p. 40, which continues to apply to our approach for 2025.</t>
  </si>
  <si>
    <r>
      <rPr>
        <b/>
        <sz val="9"/>
        <rFont val="Segoe UI"/>
        <family val="2"/>
      </rPr>
      <t>Talent Engagement and Development</t>
    </r>
    <r>
      <rPr>
        <sz val="9"/>
        <rFont val="Segoe UI"/>
        <family val="2"/>
      </rPr>
      <t xml:space="preserve">
Northland's Chief People Office and People Services is focused on building programs and processes across the talent lifecycle, including recruitment, onboarding, performance management, learning and development, and employee engagement. 
Northland reports on all direct employees at our projects and operations worldwide. Northland and EBSA’s employee-related data are based on records from their respective enterprise management systems. Employee turnover rates are calculated as the number of regular and unionized employees who left the company during the reporting year relative to the number of regular and unionized employees as at December 31 of the reporting year. The performance indicator on average employee tenure by employee category is excluded from reporting FY2025.
</t>
    </r>
  </si>
  <si>
    <t>Workforce &amp; Talent Engagement</t>
  </si>
  <si>
    <r>
      <t>Global Workforce</t>
    </r>
    <r>
      <rPr>
        <b/>
        <vertAlign val="superscript"/>
        <sz val="10"/>
        <color rgb="FF0075C9"/>
        <rFont val="Segoe UI"/>
        <family val="2"/>
      </rPr>
      <t>1</t>
    </r>
    <r>
      <rPr>
        <b/>
        <sz val="10"/>
        <color rgb="FF0075C9"/>
        <rFont val="Segoe UI"/>
        <family val="2"/>
      </rPr>
      <t xml:space="preserve"> by Employment Type, Contract, Gender and Region</t>
    </r>
  </si>
  <si>
    <t xml:space="preserve">GRI 2-7
</t>
  </si>
  <si>
    <r>
      <t>Colombia</t>
    </r>
    <r>
      <rPr>
        <b/>
        <vertAlign val="superscript"/>
        <sz val="9"/>
        <color rgb="FF000000"/>
        <rFont val="Segoe UI"/>
        <family val="2"/>
      </rPr>
      <t>2</t>
    </r>
  </si>
  <si>
    <t>Total Employees</t>
  </si>
  <si>
    <t>Headcount number</t>
  </si>
  <si>
    <r>
      <t>Total Permanent Employees</t>
    </r>
    <r>
      <rPr>
        <b/>
        <vertAlign val="superscript"/>
        <sz val="9"/>
        <rFont val="Segoe UI"/>
        <family val="2"/>
      </rPr>
      <t>3</t>
    </r>
  </si>
  <si>
    <t xml:space="preserve">        Men</t>
  </si>
  <si>
    <t xml:space="preserve">        Women</t>
  </si>
  <si>
    <t xml:space="preserve">       Diverse (Other)</t>
  </si>
  <si>
    <r>
      <t xml:space="preserve">    Total Temporary Employees</t>
    </r>
    <r>
      <rPr>
        <b/>
        <vertAlign val="superscript"/>
        <sz val="9"/>
        <rFont val="Segoe UI"/>
        <family val="2"/>
      </rPr>
      <t>4</t>
    </r>
  </si>
  <si>
    <r>
      <t xml:space="preserve">    Total Full-time Employees</t>
    </r>
    <r>
      <rPr>
        <b/>
        <vertAlign val="superscript"/>
        <sz val="9"/>
        <rFont val="Segoe UI"/>
        <family val="2"/>
      </rPr>
      <t>5</t>
    </r>
  </si>
  <si>
    <r>
      <t xml:space="preserve">    Total Part-time Employees</t>
    </r>
    <r>
      <rPr>
        <b/>
        <vertAlign val="superscript"/>
        <sz val="9"/>
        <rFont val="Segoe UI"/>
        <family val="2"/>
      </rPr>
      <t>6</t>
    </r>
  </si>
  <si>
    <t>1. Includes all employees, permanent and temporary, full-time and part-time. 564 permanent and full-time employees at EBSA included. Workforce figures are reported as headcount of individuals with active contracts as of December 31, 2025.</t>
  </si>
  <si>
    <t>2. Workforce figure for Colombia include the 556 employees at EBSA.</t>
  </si>
  <si>
    <t xml:space="preserve">3. Employee with a contract for an indeterminate period (i.e., indefinite contract) for full-time or part-time work. All employees at EBSA are included in this category.
</t>
  </si>
  <si>
    <t>4.Employee with a contract for a limited period (i.e., fixed term contract) that ends when the specific time period expires, or when the specific task or event that has an attached time estimate is completed (e.g., the end of a project or return of replaced employees).</t>
  </si>
  <si>
    <t>5. Employee whose working hours per week, month, or year are defined according to national law or practice regarding working time. All employees at EBSA are included in this category. For EBSA, the working schedule established in the Collective Bargaining Agreement is 44 hours per week.</t>
  </si>
  <si>
    <t>6. Employee whose working hours per week, month, or year are less than the number of working hours for full-time employees.</t>
  </si>
  <si>
    <t>New Permanent Employee Hires by Age Group, Gender, and Region</t>
  </si>
  <si>
    <t>GRI 401-01</t>
  </si>
  <si>
    <r>
      <t>Colombia</t>
    </r>
    <r>
      <rPr>
        <b/>
        <vertAlign val="superscript"/>
        <sz val="9"/>
        <color rgb="FF000000"/>
        <rFont val="Segoe UI"/>
        <family val="2"/>
      </rPr>
      <t>1</t>
    </r>
  </si>
  <si>
    <t>Total Women New Hires</t>
  </si>
  <si>
    <t xml:space="preserve">    Women under 30 years</t>
  </si>
  <si>
    <t xml:space="preserve">    Women 30-50 years</t>
  </si>
  <si>
    <t xml:space="preserve">    Women over 50 years</t>
  </si>
  <si>
    <t>Total Men New Hires</t>
  </si>
  <si>
    <t xml:space="preserve">    Men under 30 years</t>
  </si>
  <si>
    <t xml:space="preserve">    Men 30-50 years</t>
  </si>
  <si>
    <t xml:space="preserve">    Men over 50 years</t>
  </si>
  <si>
    <t>% Women New Hires</t>
  </si>
  <si>
    <t>Total New Hires</t>
  </si>
  <si>
    <t>1. Workforce figure for Colombia includes new hires at EBSA.</t>
  </si>
  <si>
    <t>Permanent Employee Turnover¹ by Age Group, Gender, and Region</t>
  </si>
  <si>
    <r>
      <t>Colombia</t>
    </r>
    <r>
      <rPr>
        <b/>
        <vertAlign val="superscript"/>
        <sz val="9"/>
        <color rgb="FF000000"/>
        <rFont val="Segoe UI"/>
        <family val="2"/>
      </rPr>
      <t>2</t>
    </r>
    <r>
      <rPr>
        <b/>
        <sz val="9"/>
        <color rgb="FF000000"/>
        <rFont val="Segoe UI"/>
        <family val="2"/>
      </rPr>
      <t xml:space="preserve"> </t>
    </r>
  </si>
  <si>
    <t>Total Women Turnover</t>
  </si>
  <si>
    <t>Total Men Turnover</t>
  </si>
  <si>
    <r>
      <t>Total Turnover</t>
    </r>
    <r>
      <rPr>
        <b/>
        <vertAlign val="superscript"/>
        <sz val="9"/>
        <rFont val="Segoe UI"/>
        <family val="2"/>
      </rPr>
      <t>1</t>
    </r>
  </si>
  <si>
    <t xml:space="preserve">1. Represents permanent employees that exit employment through dismissal, resignation, or company reorganization. </t>
  </si>
  <si>
    <t>2. Turnover figure for Colombia includes employee turnover at EBSA.</t>
  </si>
  <si>
    <t>Permanent Employee Turnover rate¹ by Gender, and Region</t>
  </si>
  <si>
    <t>Total Women Turnover Rate</t>
  </si>
  <si>
    <t>Total Men Turnover Rate</t>
  </si>
  <si>
    <r>
      <t>Total Turnover Rate</t>
    </r>
    <r>
      <rPr>
        <b/>
        <vertAlign val="superscript"/>
        <sz val="9"/>
        <color rgb="FF000000"/>
        <rFont val="Segoe UI"/>
        <family val="2"/>
      </rPr>
      <t>1</t>
    </r>
  </si>
  <si>
    <t xml:space="preserve">1. Permanent employee turnover rate is calculated as the number of permanent employee turnover for the year divided by the number of permanent employees (headcount) as of December 31, 2025. </t>
  </si>
  <si>
    <t>2. Turnover rate for Colombia includes employee turnover at EBSA. EBSA calculates turnover using  the average of hires and separations divided by the average workforce to derive the turnover rate. Using this approach, EBSA’s turnover rates are 6.44% for females and 7.23% for males, based on the total average workforce. For consistency with other regions, the values presented in the table above have been calculated using Northland’s standard approach (i.e., turnover headcount divided by total permanent employees).</t>
  </si>
  <si>
    <r>
      <t>Voluntary Employee Turnover</t>
    </r>
    <r>
      <rPr>
        <b/>
        <vertAlign val="superscript"/>
        <sz val="10"/>
        <color rgb="FF0075C9"/>
        <rFont val="Segoe UI"/>
        <family val="2"/>
      </rPr>
      <t>1</t>
    </r>
    <r>
      <rPr>
        <b/>
        <sz val="10"/>
        <color rgb="FF0075C9"/>
        <rFont val="Segoe UI"/>
        <family val="2"/>
      </rPr>
      <t xml:space="preserve"> by Age Group, Gender, and Region</t>
    </r>
  </si>
  <si>
    <t>S&amp;P CSA</t>
  </si>
  <si>
    <r>
      <t>Colombia</t>
    </r>
    <r>
      <rPr>
        <b/>
        <vertAlign val="superscript"/>
        <sz val="9"/>
        <rFont val="Segoe UI"/>
        <family val="2"/>
      </rPr>
      <t>2</t>
    </r>
  </si>
  <si>
    <r>
      <t>Total Voluntary Turnover</t>
    </r>
    <r>
      <rPr>
        <b/>
        <vertAlign val="superscript"/>
        <sz val="9"/>
        <color theme="1"/>
        <rFont val="Segoe UI"/>
        <family val="2"/>
      </rPr>
      <t>2</t>
    </r>
  </si>
  <si>
    <t>1.  Represents permanent employee voluntary turnover which covers instances of an employee exiting employment through voluntary resignation</t>
  </si>
  <si>
    <t>2. EBSA voluntary turnover headcounts are not included in these figures.</t>
  </si>
  <si>
    <r>
      <t>Voluntary Employee Turnover</t>
    </r>
    <r>
      <rPr>
        <b/>
        <vertAlign val="superscript"/>
        <sz val="10"/>
        <color rgb="FF0075C9"/>
        <rFont val="Segoe UI"/>
        <family val="2"/>
      </rPr>
      <t>1</t>
    </r>
    <r>
      <rPr>
        <b/>
        <sz val="10"/>
        <color rgb="FF0075C9"/>
        <rFont val="Segoe UI"/>
        <family val="2"/>
      </rPr>
      <t xml:space="preserve"> Rate by Gender, and Region</t>
    </r>
  </si>
  <si>
    <t>Total Women Voluntary Turnover Rate</t>
  </si>
  <si>
    <t>Total Men Voluntary Turnover Rate</t>
  </si>
  <si>
    <r>
      <t>Total Voluntary Turnover Rate</t>
    </r>
    <r>
      <rPr>
        <b/>
        <vertAlign val="superscript"/>
        <sz val="9"/>
        <rFont val="Segoe UI"/>
        <family val="2"/>
      </rPr>
      <t>1</t>
    </r>
  </si>
  <si>
    <t>1. Voluntary turnover rate is calculated as the number of permanent employee voluntary turnover for the year divided by the number of permanent employees (headcount) as of December 31, 2025.</t>
  </si>
  <si>
    <t>2. EBSA voluntary turnover rates are not included in these figures and are as follows:  Total Women Voluntary Turnover Rate is 6.44% and Total Men Voluntary Turnover Rate is 6.56%. To compute the voluntary turnover rate, EBSA uses the average of hires and voluntary separations divided by the average workforce to derive the voluntary turnover rate.</t>
  </si>
  <si>
    <t>Collective Bargaining Agreements</t>
  </si>
  <si>
    <t>Onshore Renewables BU</t>
  </si>
  <si>
    <t>Offshore Wind BU</t>
  </si>
  <si>
    <t>Natural Gas BU</t>
  </si>
  <si>
    <t>Corporate Enabling Functions</t>
  </si>
  <si>
    <r>
      <t>Regulated Utility</t>
    </r>
    <r>
      <rPr>
        <b/>
        <vertAlign val="superscript"/>
        <sz val="9"/>
        <rFont val="Segoe UI"/>
        <family val="2"/>
      </rPr>
      <t>2</t>
    </r>
  </si>
  <si>
    <r>
      <t>Employees covered by collective bargaining agreements</t>
    </r>
    <r>
      <rPr>
        <b/>
        <vertAlign val="superscript"/>
        <sz val="9"/>
        <rFont val="Segoe UI"/>
        <family val="2"/>
      </rPr>
      <t>1</t>
    </r>
  </si>
  <si>
    <r>
      <t>% of total employees covered by collective bargaining agreements</t>
    </r>
    <r>
      <rPr>
        <b/>
        <vertAlign val="superscript"/>
        <sz val="9"/>
        <rFont val="Segoe UI"/>
        <family val="2"/>
      </rPr>
      <t>3</t>
    </r>
  </si>
  <si>
    <t>1. Number of employees reported excludes EBSA employees not covered by collective bargaining agreements.</t>
  </si>
  <si>
    <t>2. Of the 564 EBSA employees as of the reporting date, 30 employees with integral (all‑inclusive) salaries do not benefit from the collective bargaining agreement, as they are excluded under the terms of the agreement.</t>
  </si>
  <si>
    <t>3. The % of total employees covered by collective bargaining agreements is calculated as the number of employees covered by collective bargaining agreements divided by the total number of employees (headcount) as of December 31, 2025.</t>
  </si>
  <si>
    <t>Internal Hires, Transfers and/or Promotions</t>
  </si>
  <si>
    <r>
      <t>Number of internal hires (promotion)</t>
    </r>
    <r>
      <rPr>
        <b/>
        <vertAlign val="superscript"/>
        <sz val="9"/>
        <rFont val="Segoe UI"/>
        <family val="2"/>
      </rPr>
      <t>1</t>
    </r>
  </si>
  <si>
    <t>1. Figure listed does not include EBSA internal hires due to different procedures used for internal movement.</t>
  </si>
  <si>
    <t>2. At EBSA, most job openings must first be offered to existing employees through an internal job posting process. This applies to all roles except senior positions such as Managers, Directors, Heads of Departments, and Heads of Advisory Offices. If no suitable candidate is selected through the internal process, the position may then be filled by either an internal appointment or an external hire.</t>
  </si>
  <si>
    <t>Employee Training and Education</t>
  </si>
  <si>
    <r>
      <t>Investment in training and education</t>
    </r>
    <r>
      <rPr>
        <b/>
        <vertAlign val="superscript"/>
        <sz val="9"/>
        <color rgb="FF000000"/>
        <rFont val="Segoe UI"/>
        <family val="2"/>
      </rPr>
      <t>1</t>
    </r>
  </si>
  <si>
    <r>
      <t>Total hours of training</t>
    </r>
    <r>
      <rPr>
        <b/>
        <vertAlign val="superscript"/>
        <sz val="9"/>
        <color rgb="FF000000"/>
        <rFont val="Segoe UI"/>
        <family val="2"/>
      </rPr>
      <t>1,2</t>
    </r>
  </si>
  <si>
    <t>Total Health and Safety training</t>
  </si>
  <si>
    <t>Total Cybersecurity training</t>
  </si>
  <si>
    <r>
      <t>Total ABAC, Business Conduct, Whistleblower  and Anti-Fraud training</t>
    </r>
    <r>
      <rPr>
        <vertAlign val="superscript"/>
        <sz val="9"/>
        <color rgb="FF000000"/>
        <rFont val="Segoe UI"/>
        <family val="2"/>
      </rPr>
      <t>3</t>
    </r>
  </si>
  <si>
    <t>Total Combatting Modern Slavery training</t>
  </si>
  <si>
    <t>Average hours of training per employee</t>
  </si>
  <si>
    <t>1. Reported training hours and aggregate training spend are based on available data from invoices for employee training and courses, as well as fees paid to external service providers for group training. The figures also incorporate employee-reported participation in training activities. As such, totals may include training completed by employees who are no longer with the organization and may not capture all training activities where employees did not respond to reporting requests.</t>
  </si>
  <si>
    <t>2. Hours per employee are calculated using total employee headcount and includes all sites, corporate offices and development.</t>
  </si>
  <si>
    <t>Percentage of Permanent Employees Receiving Performance and Career Development Reviews</t>
  </si>
  <si>
    <r>
      <t>Permanent employees who received a performance and career review</t>
    </r>
    <r>
      <rPr>
        <vertAlign val="superscript"/>
        <sz val="9"/>
        <rFont val="Segoe UI"/>
        <family val="2"/>
      </rPr>
      <t>1</t>
    </r>
  </si>
  <si>
    <t>1. Represents all eligible permanent employees. Fixed-term, temporary, student and intern employees are not included in the performance review process except for some Fixed Term employees who remain employed for longer than a one-year contract.</t>
  </si>
  <si>
    <r>
      <t>Benefits Provided to Full-Time Employees</t>
    </r>
    <r>
      <rPr>
        <b/>
        <vertAlign val="superscript"/>
        <sz val="10"/>
        <color rgb="FF0075C9"/>
        <rFont val="Segoe UI"/>
        <family val="2"/>
      </rPr>
      <t>1</t>
    </r>
  </si>
  <si>
    <t>GRI 401-2-3</t>
  </si>
  <si>
    <r>
      <t>Colombia</t>
    </r>
    <r>
      <rPr>
        <b/>
        <vertAlign val="superscript"/>
        <sz val="9"/>
        <rFont val="Segoe UI"/>
        <family val="2"/>
      </rPr>
      <t>4</t>
    </r>
  </si>
  <si>
    <t>Life insurance</t>
  </si>
  <si>
    <t>Yes</t>
  </si>
  <si>
    <t>Health care</t>
  </si>
  <si>
    <t xml:space="preserve">Disability/invalidity coverage </t>
  </si>
  <si>
    <r>
      <t>Parental leave</t>
    </r>
    <r>
      <rPr>
        <b/>
        <vertAlign val="superscript"/>
        <sz val="9"/>
        <rFont val="Segoe UI"/>
        <family val="2"/>
      </rPr>
      <t>2</t>
    </r>
  </si>
  <si>
    <t>Retirement provision</t>
  </si>
  <si>
    <t xml:space="preserve">Yes </t>
  </si>
  <si>
    <t>Stock ownership</t>
  </si>
  <si>
    <r>
      <t>Others</t>
    </r>
    <r>
      <rPr>
        <b/>
        <vertAlign val="superscript"/>
        <sz val="9"/>
        <rFont val="Segoe UI"/>
        <family val="2"/>
      </rPr>
      <t>3</t>
    </r>
  </si>
  <si>
    <t>1. Benefits which are standard for full-time employees of the organization but are not provided to temporary or part-time employees. Countries listed are significant locations of operation, defined as locations where Northland has active operations.</t>
  </si>
  <si>
    <t>2. Northland defines “Parental Leave” as any leave related to the addition of a new child to the family.</t>
  </si>
  <si>
    <t>3. Other benefits include the Wellness Reimbursement Program for services such as fitness equipment, fitness classes, personal services (massage, nutrition coaching, etc.), air and water purifiers and activities for adults and children.</t>
  </si>
  <si>
    <t>4. Benefits provided to full-time employees in Colombia includes EBSA.</t>
  </si>
  <si>
    <r>
      <t>Parental Leave Rates</t>
    </r>
    <r>
      <rPr>
        <b/>
        <vertAlign val="superscript"/>
        <sz val="10"/>
        <color rgb="FF0075C9"/>
        <rFont val="Segoe UI"/>
        <family val="2"/>
      </rPr>
      <t>1</t>
    </r>
  </si>
  <si>
    <r>
      <t>Canada</t>
    </r>
    <r>
      <rPr>
        <b/>
        <vertAlign val="superscript"/>
        <sz val="9"/>
        <rFont val="Segoe UI"/>
        <family val="2"/>
      </rPr>
      <t>3</t>
    </r>
  </si>
  <si>
    <r>
      <t>Germany</t>
    </r>
    <r>
      <rPr>
        <b/>
        <vertAlign val="superscript"/>
        <sz val="9"/>
        <rFont val="Segoe UI"/>
        <family val="2"/>
      </rPr>
      <t>3</t>
    </r>
  </si>
  <si>
    <r>
      <t>Japan</t>
    </r>
    <r>
      <rPr>
        <b/>
        <vertAlign val="superscript"/>
        <sz val="9"/>
        <rFont val="Segoe UI"/>
        <family val="2"/>
      </rPr>
      <t>4</t>
    </r>
  </si>
  <si>
    <r>
      <t>Mexico</t>
    </r>
    <r>
      <rPr>
        <b/>
        <vertAlign val="superscript"/>
        <sz val="9"/>
        <rFont val="Segoe UI"/>
        <family val="2"/>
      </rPr>
      <t>4</t>
    </r>
  </si>
  <si>
    <r>
      <t>Poland</t>
    </r>
    <r>
      <rPr>
        <b/>
        <vertAlign val="superscript"/>
        <sz val="9"/>
        <rFont val="Segoe UI"/>
        <family val="2"/>
      </rPr>
      <t>4</t>
    </r>
  </si>
  <si>
    <r>
      <t>South Korea</t>
    </r>
    <r>
      <rPr>
        <b/>
        <vertAlign val="superscript"/>
        <sz val="9"/>
        <rFont val="Segoe UI"/>
        <family val="2"/>
      </rPr>
      <t>4</t>
    </r>
  </si>
  <si>
    <r>
      <t>Spain</t>
    </r>
    <r>
      <rPr>
        <b/>
        <vertAlign val="superscript"/>
        <sz val="9"/>
        <rFont val="Segoe UI"/>
        <family val="2"/>
      </rPr>
      <t>4</t>
    </r>
  </si>
  <si>
    <r>
      <t>Taiwan</t>
    </r>
    <r>
      <rPr>
        <b/>
        <vertAlign val="superscript"/>
        <sz val="9"/>
        <rFont val="Segoe UI"/>
        <family val="2"/>
      </rPr>
      <t>3</t>
    </r>
  </si>
  <si>
    <r>
      <t>The Netherlands</t>
    </r>
    <r>
      <rPr>
        <b/>
        <vertAlign val="superscript"/>
        <sz val="9"/>
        <rFont val="Segoe UI"/>
        <family val="2"/>
      </rPr>
      <t>4</t>
    </r>
  </si>
  <si>
    <r>
      <t>United Kingdom</t>
    </r>
    <r>
      <rPr>
        <b/>
        <vertAlign val="superscript"/>
        <sz val="9"/>
        <rFont val="Segoe UI"/>
        <family val="2"/>
      </rPr>
      <t>4</t>
    </r>
  </si>
  <si>
    <r>
      <t>United States</t>
    </r>
    <r>
      <rPr>
        <b/>
        <vertAlign val="superscript"/>
        <sz val="9"/>
        <rFont val="Segoe UI"/>
        <family val="2"/>
      </rPr>
      <t>3</t>
    </r>
  </si>
  <si>
    <t>Women parental leave</t>
  </si>
  <si>
    <t>Headcount</t>
  </si>
  <si>
    <r>
      <t>Women parental leave rate</t>
    </r>
    <r>
      <rPr>
        <vertAlign val="superscript"/>
        <sz val="9"/>
        <rFont val="Segoe UI"/>
        <family val="2"/>
      </rPr>
      <t>2</t>
    </r>
  </si>
  <si>
    <t>Men parental leave</t>
  </si>
  <si>
    <r>
      <t>Men parental leave rate</t>
    </r>
    <r>
      <rPr>
        <vertAlign val="superscript"/>
        <sz val="9"/>
        <rFont val="Segoe UI"/>
        <family val="2"/>
      </rPr>
      <t>3</t>
    </r>
  </si>
  <si>
    <t xml:space="preserve">1. Northland defines “Parental Leave” as any leave related to the addition of a new child to the family. Calculated as a percentage of total full-time employees in each country who took parental leave. 38 employees took parental leave in 2025. </t>
  </si>
  <si>
    <t xml:space="preserve">2. Figures reported for Colombia represent EBSA's parental leave rate. In EBSA, 12 employees took parental leave during the reporting year (3 female and 9 male employees). </t>
  </si>
  <si>
    <t>3. In Canada, 17 employees took leave during the reporting period (7 female, 10 male). In German, 6 employees took leave during the reporting period (2 female, 4 male). In Taiwan only 1 person (1 male). In USA only 2 people (2 females).</t>
  </si>
  <si>
    <t>4. Regions with no employees taking parental leave were reported as having a parental leave rate of 0%.</t>
  </si>
  <si>
    <t>Diversity &amp; Inclusion</t>
  </si>
  <si>
    <t>Diversity of Employees and Governance Bodies by Age and Gender</t>
  </si>
  <si>
    <t>GRI 405-1a.b.</t>
  </si>
  <si>
    <t>Total</t>
  </si>
  <si>
    <r>
      <t>% Women  Board of Directors</t>
    </r>
    <r>
      <rPr>
        <b/>
        <vertAlign val="superscript"/>
        <sz val="9"/>
        <color rgb="FF000000"/>
        <rFont val="Segoe UI"/>
        <family val="2"/>
      </rPr>
      <t>1</t>
    </r>
  </si>
  <si>
    <t>Women Board of Directors &lt; 30 years</t>
  </si>
  <si>
    <t>Women Board of Directors 30-50 years</t>
  </si>
  <si>
    <t>Women Board of Directors &gt; 50 years</t>
  </si>
  <si>
    <t>Men Board of Directors &lt; 30 years</t>
  </si>
  <si>
    <t>Men Board of Directors 30-50 years</t>
  </si>
  <si>
    <t>Men Board of Directors&gt; 50 years</t>
  </si>
  <si>
    <r>
      <t>% Women Executive Officers</t>
    </r>
    <r>
      <rPr>
        <b/>
        <vertAlign val="superscript"/>
        <sz val="9"/>
        <color rgb="FF000000"/>
        <rFont val="Segoe UI"/>
        <family val="2"/>
      </rPr>
      <t>2</t>
    </r>
  </si>
  <si>
    <t>Women Executive Officers &lt; 30 years</t>
  </si>
  <si>
    <t>Women Executive Officers 30-50 years</t>
  </si>
  <si>
    <t>Women Executive Officers &gt; 50 years</t>
  </si>
  <si>
    <t>Men Executive Officers &lt; 30 years</t>
  </si>
  <si>
    <t>Men Executive Officers 30-50 years</t>
  </si>
  <si>
    <t>Men Executive Officers &gt; 50 years</t>
  </si>
  <si>
    <r>
      <t>% Women Executives</t>
    </r>
    <r>
      <rPr>
        <b/>
        <vertAlign val="superscript"/>
        <sz val="9"/>
        <color rgb="FF000000"/>
        <rFont val="Segoe UI"/>
        <family val="2"/>
      </rPr>
      <t>3</t>
    </r>
  </si>
  <si>
    <t>Women Executives &lt; 30 years</t>
  </si>
  <si>
    <t>Women Executives 30-50 years</t>
  </si>
  <si>
    <t>Women Executives &gt; 50 years</t>
  </si>
  <si>
    <t>Men Executives &lt; 30 years</t>
  </si>
  <si>
    <t>Men Executives 30-50 years</t>
  </si>
  <si>
    <t>Men Executives &gt; 50 years</t>
  </si>
  <si>
    <r>
      <t>% Women Directors</t>
    </r>
    <r>
      <rPr>
        <b/>
        <vertAlign val="superscript"/>
        <sz val="9"/>
        <color rgb="FF000000"/>
        <rFont val="Segoe UI"/>
        <family val="2"/>
      </rPr>
      <t>4</t>
    </r>
  </si>
  <si>
    <t>Women Directors &lt; 30 years</t>
  </si>
  <si>
    <t>Women Directors 30-50 years</t>
  </si>
  <si>
    <t>Women Directors &gt; 50 years</t>
  </si>
  <si>
    <t>Men Directors &lt; 30 years</t>
  </si>
  <si>
    <t>Men Directors 30-50 years</t>
  </si>
  <si>
    <t>Men Directors &gt; 50 years</t>
  </si>
  <si>
    <r>
      <t>% Women  Managers</t>
    </r>
    <r>
      <rPr>
        <b/>
        <vertAlign val="superscript"/>
        <sz val="9"/>
        <color rgb="FF000000"/>
        <rFont val="Segoe UI"/>
        <family val="2"/>
      </rPr>
      <t>5</t>
    </r>
  </si>
  <si>
    <t>Women Managers &lt; 30 years</t>
  </si>
  <si>
    <t>Women Managers 30-50 years</t>
  </si>
  <si>
    <t>Women Managers &gt; 50 years</t>
  </si>
  <si>
    <t>Men Managers &lt; 30 years</t>
  </si>
  <si>
    <t>Men Managers 30-50 years</t>
  </si>
  <si>
    <t>Men Managers &gt; 50 years</t>
  </si>
  <si>
    <r>
      <t>% Women Individual Contributors</t>
    </r>
    <r>
      <rPr>
        <b/>
        <vertAlign val="superscript"/>
        <sz val="9"/>
        <color rgb="FF000000"/>
        <rFont val="Segoe UI"/>
        <family val="2"/>
      </rPr>
      <t>6</t>
    </r>
  </si>
  <si>
    <t>Women Individual Contributors &lt; 30 years</t>
  </si>
  <si>
    <t>Women Individual Contributors 30-50 years</t>
  </si>
  <si>
    <t>Women Individual Contributors &gt; 50 years</t>
  </si>
  <si>
    <t>Men Individual Contributors &lt; 30 years</t>
  </si>
  <si>
    <t>Men Individual Contributors 30-50 years</t>
  </si>
  <si>
    <t>Men Individual Contributors &gt; 50 years</t>
  </si>
  <si>
    <r>
      <t>% Women in all Management Positions</t>
    </r>
    <r>
      <rPr>
        <b/>
        <vertAlign val="superscript"/>
        <sz val="9"/>
        <color rgb="FF000000"/>
        <rFont val="Segoe UI"/>
        <family val="2"/>
      </rPr>
      <t>7</t>
    </r>
  </si>
  <si>
    <t xml:space="preserve">Women all Management Positions </t>
  </si>
  <si>
    <t>Men all Management Positions</t>
  </si>
  <si>
    <t>1. Board of Directors: An executive committee that jointly supervises the activities of an organization.</t>
  </si>
  <si>
    <t xml:space="preserve">2. Executive Officer: A person who is principally responsible for leading all or part of an organization, although the exact nature of the role varies depending on the organization. </t>
  </si>
  <si>
    <t xml:space="preserve">3. Executive: A person with senior managerial responsibility in a business organization.
</t>
  </si>
  <si>
    <t>4. Director: A person who oversees an entire department within one business function. For EBSA, directors include general managers, area directors, heads of advisory offices.</t>
  </si>
  <si>
    <t>5. Manager:  A professional who takes a leadership role in an organization and manages a team of employees. For EBSA, managers include employees with management responsibilities including area managers, department heads, coordinators and crew leaders.</t>
  </si>
  <si>
    <t>6. Individual Contributor:  An employee responsible for performing specific tasks or functions within an organization without the authority to manage other employees.</t>
  </si>
  <si>
    <t>7. Includes the number of women with personnel under their supervision, including Executive Officers, Executives, Directors, and Managers.</t>
  </si>
  <si>
    <r>
      <t>Annual Employee Engagement Survey</t>
    </r>
    <r>
      <rPr>
        <b/>
        <vertAlign val="superscript"/>
        <sz val="10"/>
        <color rgb="FF0075C9"/>
        <rFont val="Segoe UI"/>
        <family val="2"/>
      </rPr>
      <t>1,2</t>
    </r>
  </si>
  <si>
    <t>Response Rate</t>
  </si>
  <si>
    <t>%</t>
  </si>
  <si>
    <t>Authenticity (My team's work environment is inclusive and accommodating to people with different needs, abilities and backgrounds.)</t>
  </si>
  <si>
    <t>Inclusion (I feel that my voice is heard by leaders on my team.)</t>
  </si>
  <si>
    <t>Purpose (I feel fulfilled by my work.)</t>
  </si>
  <si>
    <t>1. Employees from EBSA and Gemini Wind Park do not participate in annual engagement surveys.</t>
  </si>
  <si>
    <t>2. In 2025 our employee engagement survey was simplified and focused on corporte culture, team leadership and employee feedback regarding Northland's restructuring.</t>
  </si>
  <si>
    <r>
      <t>Self ID Campaign</t>
    </r>
    <r>
      <rPr>
        <b/>
        <vertAlign val="superscript"/>
        <sz val="10"/>
        <color rgb="FF0075C9"/>
        <rFont val="Segoe UI"/>
        <family val="2"/>
      </rPr>
      <t>1</t>
    </r>
  </si>
  <si>
    <t>GRI 2-29; GRI 405-1.a.</t>
  </si>
  <si>
    <t>Board Member Responses</t>
  </si>
  <si>
    <r>
      <t>Single Choice Responses</t>
    </r>
    <r>
      <rPr>
        <b/>
        <vertAlign val="superscript"/>
        <sz val="9"/>
        <rFont val="Segoe UI"/>
        <family val="2"/>
      </rPr>
      <t>2</t>
    </r>
  </si>
  <si>
    <t>Gender identity</t>
  </si>
  <si>
    <t>Ethnic or visible minorities</t>
  </si>
  <si>
    <t>2. Options provided but not selected for Gender identity included Gender Fluid, Non-binary, Trans man, Trans woman, Two-spirit, I don’t identify with the options provided, and I prefer not to answer.</t>
  </si>
  <si>
    <r>
      <rPr>
        <b/>
        <sz val="9"/>
        <color rgb="FF000000"/>
        <rFont val="Segoe UI"/>
        <family val="2"/>
      </rPr>
      <t xml:space="preserve">Local and Indigenous Communities
</t>
    </r>
    <r>
      <rPr>
        <sz val="9"/>
        <color rgb="FF000000"/>
        <rFont val="Segoe UI"/>
        <family val="2"/>
      </rPr>
      <t xml:space="preserve">
Northland engages with Indigenous peoples and local communities in connection with project development and operations. Indigenous engagement and consultation are conducted through established processes aligned with project‑specific requirements, while community engagement activities are undertaken to support regulatory approval, permitting, and compliance processes. Engagement activities may include consultation across the project lifecycle, social impact assessments, and the implementation of community programs, as applicable. These activities are guided</t>
    </r>
    <r>
      <rPr>
        <sz val="9"/>
        <color theme="1"/>
        <rFont val="Segoe UI"/>
        <family val="2"/>
      </rPr>
      <t xml:space="preserve"> by Northland’s Commitment to Local and Indigenous Communities and Community Investment Policy.</t>
    </r>
    <r>
      <rPr>
        <sz val="9"/>
        <color rgb="FF000000"/>
        <rFont val="Segoe UI"/>
        <family val="2"/>
      </rPr>
      <t xml:space="preserve">
</t>
    </r>
  </si>
  <si>
    <t>Local &amp; Indigenous Communities</t>
  </si>
  <si>
    <t>Rights of Indigenous Peoples</t>
  </si>
  <si>
    <t>Onshore Renewables &amp; Battery Energy Storage</t>
  </si>
  <si>
    <r>
      <t>Total number of identified incidents</t>
    </r>
    <r>
      <rPr>
        <sz val="9"/>
        <color rgb="FF000000"/>
        <rFont val="Segoe UI"/>
        <family val="2"/>
      </rPr>
      <t xml:space="preserve"> of violations involving the rights of indigenous peoples during the reporting period</t>
    </r>
  </si>
  <si>
    <t>1. an ‘incident’ refers to a legal action or complaint registered with the reporting organization or competent authorities through a formal process, or an instance of non-compliance identified by the organization through established procedures. Established procedures to identify instances of non-compliance can include management system audits, formal monitoring programs, or grievance mechanisms.</t>
  </si>
  <si>
    <t>Local community engagement, impact assessment and development programs</t>
  </si>
  <si>
    <r>
      <t>Regulated Utility</t>
    </r>
    <r>
      <rPr>
        <b/>
        <vertAlign val="superscript"/>
        <sz val="9"/>
        <color rgb="FF000000"/>
        <rFont val="Segoe UI"/>
        <family val="2"/>
      </rPr>
      <t>1</t>
    </r>
  </si>
  <si>
    <t>Have any sites been subject to a social impact assessment?</t>
  </si>
  <si>
    <t xml:space="preserve">Description: Yes/No </t>
  </si>
  <si>
    <t>Are local community development programs or investment plans based on local community needs?</t>
  </si>
  <si>
    <t>Are stakeholder engagement plans based on stakeholder mapping?</t>
  </si>
  <si>
    <t>Was there active community engagement during the reporting year?</t>
  </si>
  <si>
    <t>Are there local community consultation committees?</t>
  </si>
  <si>
    <t>Are there processes to include vulnerable groups in community consultation committees or other forms of community engagement?</t>
  </si>
  <si>
    <t>Is there a formal local community grievance process?</t>
  </si>
  <si>
    <t>1. EBSA actively engages with communities through participatory spaces made up of community leaders, Community Action Boards, associations, local authorities, and other stakeholders within the area of influence of EBSA’s projects in the various regions where EBSA operates.</t>
  </si>
  <si>
    <t>2. Northland takes into account several qualifications and criteria and has implemented some or several of these criteria at all onshore and offshore projects.</t>
  </si>
  <si>
    <t>3. Results of environmental and social impact assessments are available at project specific websites or upon request.</t>
  </si>
  <si>
    <t>Customers Served and Electricity Delivered</t>
  </si>
  <si>
    <t>SASB IF-EU-000.A-B-C-E</t>
  </si>
  <si>
    <r>
      <t>Total customers served</t>
    </r>
    <r>
      <rPr>
        <b/>
        <vertAlign val="superscript"/>
        <sz val="9"/>
        <color rgb="FF000000"/>
        <rFont val="Segoe UI"/>
        <family val="2"/>
      </rPr>
      <t>1,2</t>
    </r>
  </si>
  <si>
    <t>Residential</t>
  </si>
  <si>
    <t>Commercial</t>
  </si>
  <si>
    <t>Industrial</t>
  </si>
  <si>
    <r>
      <t>Total electricity delivered</t>
    </r>
    <r>
      <rPr>
        <b/>
        <vertAlign val="superscript"/>
        <sz val="9"/>
        <color rgb="FF000000"/>
        <rFont val="Segoe UI"/>
        <family val="2"/>
      </rPr>
      <t>3</t>
    </r>
  </si>
  <si>
    <t>Public Lighting</t>
  </si>
  <si>
    <t>Non-regulated</t>
  </si>
  <si>
    <t>Total electricity sold to the wholesale market</t>
  </si>
  <si>
    <r>
      <t>Length of transmission and distribution lines</t>
    </r>
    <r>
      <rPr>
        <b/>
        <vertAlign val="superscript"/>
        <sz val="9"/>
        <color rgb="FF000000"/>
        <rFont val="Segoe UI"/>
        <family val="2"/>
      </rPr>
      <t>4</t>
    </r>
  </si>
  <si>
    <t>Km</t>
  </si>
  <si>
    <t>1. The total includes public sector (government), public lighting and non-regulated customers.</t>
  </si>
  <si>
    <t>4. The length of transmission and distribution lines is calculated on a circuit kilometer basis.</t>
  </si>
  <si>
    <t>Grid Resilience Indices</t>
  </si>
  <si>
    <t>SASB IF-EU-550a.1-a.2</t>
  </si>
  <si>
    <t>Number of incidents of non-compliance with physical or cybersecurity standards or regulations</t>
  </si>
  <si>
    <r>
      <t>System average interruption duration index (SAIDI)</t>
    </r>
    <r>
      <rPr>
        <b/>
        <vertAlign val="superscript"/>
        <sz val="9"/>
        <color rgb="FF000000"/>
        <rFont val="Segoe UI"/>
        <family val="2"/>
      </rPr>
      <t>1</t>
    </r>
  </si>
  <si>
    <r>
      <t>System average interruption frequency index (SAIFI)</t>
    </r>
    <r>
      <rPr>
        <b/>
        <vertAlign val="superscript"/>
        <sz val="9"/>
        <color rgb="FF000000"/>
        <rFont val="Segoe UI"/>
        <family val="2"/>
      </rPr>
      <t>1</t>
    </r>
  </si>
  <si>
    <r>
      <t>Customer average interruption duration index (CAIDI) inclusive of major event days</t>
    </r>
    <r>
      <rPr>
        <vertAlign val="superscript"/>
        <sz val="9"/>
        <color rgb="FF000000"/>
        <rFont val="Segoe UI"/>
        <family val="2"/>
      </rPr>
      <t>1</t>
    </r>
  </si>
  <si>
    <t>1.EBSA’s reliability indicators are calculated by EBSA’s commercial operations department in accordance with applicable national measurements and standards.</t>
  </si>
  <si>
    <t>SASB IF-EU-240a.1-a.2-a.3-a.4</t>
  </si>
  <si>
    <r>
      <t>Vulnerable customers</t>
    </r>
    <r>
      <rPr>
        <vertAlign val="superscript"/>
        <sz val="9"/>
        <color rgb="FF000000"/>
        <rFont val="Segoe UI"/>
        <family val="2"/>
      </rPr>
      <t>1</t>
    </r>
  </si>
  <si>
    <r>
      <t>Average retail electric rate for Level 1 Voltage EBSA Assets</t>
    </r>
    <r>
      <rPr>
        <vertAlign val="superscript"/>
        <sz val="9"/>
        <color rgb="FF000000"/>
        <rFont val="Segoe UI"/>
        <family val="2"/>
      </rPr>
      <t>2,3</t>
    </r>
  </si>
  <si>
    <t>Rate (CAD/kWh)</t>
  </si>
  <si>
    <r>
      <t>Average retail electric rate for Level 1 Voltage End User Assets</t>
    </r>
    <r>
      <rPr>
        <vertAlign val="superscript"/>
        <sz val="9"/>
        <color rgb="FF000000"/>
        <rFont val="Segoe UI"/>
        <family val="2"/>
      </rPr>
      <t>2,3</t>
    </r>
  </si>
  <si>
    <r>
      <t>Average retail electric rate for Level 2 Voltage</t>
    </r>
    <r>
      <rPr>
        <vertAlign val="superscript"/>
        <sz val="9"/>
        <color rgb="FF000000"/>
        <rFont val="Segoe UI"/>
        <family val="2"/>
      </rPr>
      <t>2,3</t>
    </r>
  </si>
  <si>
    <r>
      <t>Average retail electric rate for Level 3 Voltage</t>
    </r>
    <r>
      <rPr>
        <vertAlign val="superscript"/>
        <sz val="9"/>
        <color rgb="FF000000"/>
        <rFont val="Segoe UI"/>
        <family val="2"/>
      </rPr>
      <t>2,3</t>
    </r>
  </si>
  <si>
    <r>
      <t>Typical monthly electric bill for residential customers for (1) the first 500 kilowatt hours</t>
    </r>
    <r>
      <rPr>
        <vertAlign val="superscript"/>
        <sz val="9"/>
        <color rgb="FF000000"/>
        <rFont val="Segoe UI"/>
        <family val="2"/>
      </rPr>
      <t>2</t>
    </r>
  </si>
  <si>
    <t>Cost (CAD)</t>
  </si>
  <si>
    <r>
      <t>and separately, (2) the first 1,000 kWh of electricity delivered per month.</t>
    </r>
    <r>
      <rPr>
        <vertAlign val="superscript"/>
        <sz val="9"/>
        <color rgb="FF000000"/>
        <rFont val="Segoe UI"/>
        <family val="2"/>
      </rPr>
      <t>2</t>
    </r>
  </si>
  <si>
    <t xml:space="preserve">Number of residential customers electric disconnections for non-payment
</t>
  </si>
  <si>
    <t>Percentage reconnected within 30 days</t>
  </si>
  <si>
    <t>For 2025, we continued the collection of the repayment schedule of the Tariff Option balance for users connected to voltage leves 1-3. This factor did not represent any collection or accounts receivable risk.
We continued applying the corresponding subsidies for strata 1, 2, and 3, as well as FOES for users in special areas, in accordance with regulatory requirements, despite the government’s budget constraints.
Geographically, there were no factors that resulted in significant impacts on the development of commercial activities. Collection, accounts receivable, and billing claim indicators remained stable and performed better than in 2024.</t>
  </si>
  <si>
    <t xml:space="preserve">1. EBSA defines vulnerable customers as those customers that are located in areas classified by the Ministry of Mines and Energy as “Special Areas” in less developed rural areas. In 2025 53,454 customers were located in Special Areas.
</t>
  </si>
  <si>
    <t>2. All CAD amounts are converted from COP using the December 31, 2025 closing rate.</t>
  </si>
  <si>
    <t>3. Rates reported are an average of rates by voltage level for each customer type. Level 1 voltage end users are residential customers. Level 2 voltage end users are commercial customers. Level 3 voltage end users are industrial customers.</t>
  </si>
  <si>
    <r>
      <rPr>
        <b/>
        <sz val="9"/>
        <color rgb="FF000000"/>
        <rFont val="Segoe UI"/>
        <family val="2"/>
      </rPr>
      <t xml:space="preserve">Climate Change Scenario Analysis Scenarios Considered
</t>
    </r>
    <r>
      <rPr>
        <sz val="9"/>
        <color rgb="FF000000"/>
        <rFont val="Segoe UI"/>
        <family val="2"/>
      </rPr>
      <t xml:space="preserve">
Northland conducted an external climate change scenario analysis in 2021 to identify potential physical and transition risks and opportunities and to assess aspects of business resilience. The analysis complemented existing internal scenario analysis used for Northland’s long‑term outlook to determine potential financial impacts under a below 2°C scenario, as well as potential impacts on asset performance and financial returns under a high‑warming scenario. The analysis assessed physical climate risks using Intergovernmental Panel on Climate Change (IPCC) models aligned with high‑warming and below 2°C transition scenarios. These assessments considered the potential impacts of temperature increases, flooding, heavy winds, and ice days on asset operational performance, as well as potential risks of damage to, and impacts on, corporate office locations. The analysis also assessed transition‑related risks and opportunities associated with the effects of a low‑carbon transition on the demand for, and pricing of, energy generated by Northland and its utility assets. Within the scope of the analysis, results indicated potential upside exposure to higher wholesale electricity prices in a low‑carbon economy. Based on the scenarios assessed, the analysis indicated that average annual physical climate‑related impacts could be relatively limited, with flooding and extreme wind events primarily affecting wind and solar facilities, and higher temperatures primarily affecting natural gas facilities. These findings are subject to the assumptions, methodologies, and scenario parameters applied in the analysis.</t>
    </r>
  </si>
  <si>
    <t>Climate Change Scenario Analysis Scenarios Considered</t>
  </si>
  <si>
    <r>
      <t xml:space="preserve">High-Warming </t>
    </r>
    <r>
      <rPr>
        <b/>
        <vertAlign val="superscript"/>
        <sz val="9"/>
        <color theme="2" tint="-0.749992370372631"/>
        <rFont val="Segoe UI"/>
        <family val="2"/>
      </rPr>
      <t>(1)</t>
    </r>
  </si>
  <si>
    <r>
      <t>Below 2</t>
    </r>
    <r>
      <rPr>
        <b/>
        <vertAlign val="superscript"/>
        <sz val="9"/>
        <color theme="1"/>
        <rFont val="Segoe UI"/>
        <family val="2"/>
      </rPr>
      <t>o</t>
    </r>
    <r>
      <rPr>
        <b/>
        <sz val="9"/>
        <color theme="1"/>
        <rFont val="Segoe UI"/>
        <family val="2"/>
      </rPr>
      <t xml:space="preserve">C </t>
    </r>
    <r>
      <rPr>
        <b/>
        <vertAlign val="superscript"/>
        <sz val="9"/>
        <color theme="1"/>
        <rFont val="Segoe UI"/>
        <family val="2"/>
      </rPr>
      <t>(2)</t>
    </r>
  </si>
  <si>
    <r>
      <t xml:space="preserve">External Scenario Used </t>
    </r>
    <r>
      <rPr>
        <b/>
        <vertAlign val="superscript"/>
        <sz val="9"/>
        <color theme="1"/>
        <rFont val="Segoe UI"/>
        <family val="2"/>
      </rPr>
      <t>(3)</t>
    </r>
  </si>
  <si>
    <t>Aligns with a high-warming pathway (RCP8.5) where GHG emissions and concentrations in the atmosphere increase unmitigated, leading to an estimated 4.3°C temperature increase by 2100 compared to pre-industrial temperatures.</t>
  </si>
  <si>
    <t>Aligns with a pathway where actions help limit temperature increases to below 2°C, and help the planet reach net zero CO₂ emissions, by 2050 compared to pre-industrial temperatures.</t>
  </si>
  <si>
    <t>Scenario considerations</t>
  </si>
  <si>
    <t>Opportunities and risk</t>
  </si>
  <si>
    <t>Impact area</t>
  </si>
  <si>
    <t>Measurement used</t>
  </si>
  <si>
    <r>
      <t xml:space="preserve">Transition Impacts </t>
    </r>
    <r>
      <rPr>
        <b/>
        <vertAlign val="superscript"/>
        <sz val="9"/>
        <color theme="1"/>
        <rFont val="Segoe UI"/>
        <family val="2"/>
      </rPr>
      <t>(4)(5)</t>
    </r>
  </si>
  <si>
    <t>Changes in pricing</t>
  </si>
  <si>
    <t>Revenue</t>
  </si>
  <si>
    <t>Wholesale electricity price ($/MWh)</t>
  </si>
  <si>
    <t>Changes in demand</t>
  </si>
  <si>
    <t>Secondary energy provided by natural gas (MWh</t>
  </si>
  <si>
    <t>Carbon pricing</t>
  </si>
  <si>
    <t>Costs</t>
  </si>
  <si>
    <t>Carbon price ($/tCO2e)</t>
  </si>
  <si>
    <t>End-user electricity price ($/MWh)</t>
  </si>
  <si>
    <t>Economic electrification</t>
  </si>
  <si>
    <t>Share of final energy delivered by electricity (%)</t>
  </si>
  <si>
    <r>
      <t xml:space="preserve">Physical Impacts </t>
    </r>
    <r>
      <rPr>
        <b/>
        <vertAlign val="superscript"/>
        <sz val="9"/>
        <color theme="1"/>
        <rFont val="Segoe UI"/>
        <family val="2"/>
      </rPr>
      <t>(6)(7)</t>
    </r>
  </si>
  <si>
    <t>Temperature rise</t>
  </si>
  <si>
    <t># of days above 25°C</t>
  </si>
  <si>
    <t>Very hot days</t>
  </si>
  <si>
    <t># of days above 30°C</t>
  </si>
  <si>
    <t>Flooding</t>
  </si>
  <si>
    <t>Revenue, operational expenditures</t>
  </si>
  <si>
    <t>Water depth at 1-in-50,100,1000-year flood events</t>
  </si>
  <si>
    <t>Cloud cover</t>
  </si>
  <si>
    <t># of days with high precipitation</t>
  </si>
  <si>
    <t>Heavy winds</t>
  </si>
  <si>
    <t xml:space="preserve">operational expenditures </t>
  </si>
  <si>
    <t>Wind speeds at 1-in-50,100,1000-year storm events</t>
  </si>
  <si>
    <t>Ice days</t>
  </si>
  <si>
    <t># of days below 0°C</t>
  </si>
  <si>
    <t xml:space="preserve">Methodology &amp; Definitions </t>
  </si>
  <si>
    <t>1. There is limited to no further action from governments, business, and society to reduce carbon emissions leading to severe climate change.</t>
  </si>
  <si>
    <t>2. Sufficient action is taken by all actors to achieve a low-carbon transition, and a global target of below 2°C is achieved by 2050. These actions reduce, but do not eliminate, the  physical impacts of climate change.</t>
  </si>
  <si>
    <t>3. Both scenarios consider the impacts of external forces on Northland’s business model and asset performance and integrity, and Northland's existing assets and confirmed development pipeline.</t>
  </si>
  <si>
    <t>4. Modelled transition impacts build on data from the qualitative assessment.</t>
  </si>
  <si>
    <t>5. Model and calculation sources include: Network for Greening the Financial System (NGFS), Canada’s Energy Regulator, historical demand from Northland reporting, IESO, SaskPower, Northland project sheets, Northland Annual Reports, Regie de l'energie, discussions with Northland, demand analysis, ECCC, OECD, The Guardian, and Science Direct.</t>
  </si>
  <si>
    <t>6. Modeled physical climate impacts build on data from the qualitative assessment.</t>
  </si>
  <si>
    <t>7. Model and calculation sources include: IPCC, Copernicus climate database, Gonzalez-Diaz et al (2017), Northland project sheets, facility capacity, demand analysis, discussions with Northland, Northland insurance documents, FEMA study, facility insurance values, as well as various academic journals and technical studies.</t>
  </si>
  <si>
    <t xml:space="preserve">Published July 6, 2025  </t>
  </si>
  <si>
    <t>SDG Contributions</t>
  </si>
  <si>
    <r>
      <rPr>
        <b/>
        <sz val="9"/>
        <rFont val="Segoe UI"/>
        <family val="2"/>
      </rPr>
      <t>Electricity Grid Resiliency and Service Territory</t>
    </r>
    <r>
      <rPr>
        <sz val="9"/>
        <rFont val="Segoe UI"/>
        <family val="2"/>
      </rPr>
      <t xml:space="preserve">
Northland’s regulated utility, Empresa de Energía de Boyacá (EBSA), supplies electricity to the Department of Boyacá in Colombia. EBSA has two key business segments for distribution and commercialization, operating as a distribution company to transfer electricity for its commercialization business and on behalf of commercialization businesses owned by other companies. The energy distributed by EBSA is primarily from hydropower plants or other renewable energy sources. None of EBSA's clients are categorized as vulnerable customers representing areas categorized by Colombia's Ministerium de Minas y Energia as Special Areas. 
Boyacá is not a renewable portfolio standards market. However, according to </t>
    </r>
    <r>
      <rPr>
        <i/>
        <sz val="9"/>
        <rFont val="Segoe UI"/>
        <family val="2"/>
      </rPr>
      <t>Resolution MME 40715 2019</t>
    </r>
    <r>
      <rPr>
        <sz val="9"/>
        <rFont val="Segoe UI"/>
        <family val="2"/>
      </rPr>
      <t xml:space="preserve">, approved by Colombia’s Ministry of Energy and Mines, all power companies operating in the wholesale energy market must ensure that at least 10% of the power they distribute is from renewable sources (wind and solar in particular).
</t>
    </r>
  </si>
  <si>
    <r>
      <t>Percentage of operations with implemented local community engagement, impact assessments, and/or development programs</t>
    </r>
    <r>
      <rPr>
        <b/>
        <vertAlign val="superscript"/>
        <sz val="9"/>
        <color rgb="FF000000"/>
        <rFont val="Segoe UI"/>
        <family val="2"/>
      </rPr>
      <t>2</t>
    </r>
  </si>
  <si>
    <r>
      <t>Are the results of environmental and social impact assessments publicly disclosed?</t>
    </r>
    <r>
      <rPr>
        <vertAlign val="superscript"/>
        <sz val="9"/>
        <color rgb="FF000000"/>
        <rFont val="Segoe UI"/>
        <family val="2"/>
      </rPr>
      <t>3</t>
    </r>
  </si>
  <si>
    <t>Northland identifies and addresses any actual or potential impacts through risk assessments, impact assessments and ongoing consultation and engagement with indigenous and local communities, including project-specific meetings with local committees and community representatives. Community engagement and development programs are implemented during the early stages of project development to support ongoing community engagement throughout a project's complete life cycle.</t>
  </si>
  <si>
    <t xml:space="preserve">3. An operation with significant impacts is one that has a higher than average potential of negative impacts, or actual negative impacts, on the social, economic or environmental well-being of local communities. Results of environmental and social impact assessments are available at project specific websites or upon request.	</t>
  </si>
  <si>
    <t>1. An ‘incident’ refers to a legal action or complaint registered with the reporting organization or competent authorities through a formal process, or an instance of non-compliance identified by the organization through established procedures. Established procedures to identify instances of non-compliance can include management system audits, formal monitoring programs, or grievance mechanisms.</t>
  </si>
  <si>
    <t>28. Represents the percentage of Board of Directors who completed the self-identification (diversity) survey.</t>
  </si>
  <si>
    <r>
      <rPr>
        <b/>
        <sz val="9"/>
        <rFont val="Segoe UI"/>
        <family val="2"/>
      </rPr>
      <t>Emissions Profile and Strategic Context</t>
    </r>
    <r>
      <rPr>
        <sz val="9"/>
        <rFont val="Segoe UI"/>
        <family val="2"/>
      </rPr>
      <t xml:space="preserve">
Northland measures GHG emissions from natural gas‑fired generation, and from operations and maintenance activities associated with battery energy storage and renewable operations. Year‑over‑year variability is primarily driven by electricity demand, weather conditions, and system requirements.
Northland has established a target to reduce Scope 1 and Scope 2 emissions intensity by 65% by 2030, relative to a 2019 baseline, and to achieve net‑zero emissions across Scopes 1–3 by 2040. Northland also plans to increase gross operating capacity to over 7 GW by 2030. Progress toward these targets is not linear and is dependent on market, policy, regulatory, and technological conditions, as well as execution of Northland’s growth strategy.
</t>
    </r>
    <r>
      <rPr>
        <b/>
        <sz val="9"/>
        <rFont val="Segoe UI"/>
        <family val="2"/>
      </rPr>
      <t>Energy, Generation, and GHG Emissions Data</t>
    </r>
    <r>
      <rPr>
        <sz val="9"/>
        <rFont val="Segoe UI"/>
        <family val="2"/>
      </rPr>
      <t xml:space="preserve">
These tables present 2025 energy consumption, electricity generation, and greenhouse gas (GHG) emissions data for Northland Power’s global operations and offices, reported using an operational control boundary. Scope 1 and Scope 2 emissions are calculated in accordance with the GHG Protocol Corporate Accounting and Reporting Standard and Scope 2 Guidance, with reference to applicable GRI and SASB standards. In 2025, Scope 1 and Scope 2 emissions represented approximately 81% and 2%, respectively, of total reported emissions (1,816,521 tCO₂e, Scopes 1–3).
Compared to 2024, Scope 1 emissions increased by approximately 3% due to higher natural gas‑fired generation, while Scope 2 (location‑based) emissions increased by approximately 8% reflecting higher grid electricity consumption and a slight increase in transmission and distribution losses attributed to EBSA following the adoption of a technical line‑loss factor in 2025. Total electricity generation declined by approximately 1% compared to the previous year due to the sale of the La Lucha solar project in 2024 and lower offshore wind output in the first half of 2025. Although natural gas‑fired and onshore renewable generation increased, these gains only partially offset the decline, resulting in higher carbon intensity year over year.  Energy consumption and other air emissions increased in 2025, primarily due to higher fuel use associated with increased natural gas‑fired generation.
Scope 3 emissions are calculated in accordance with the GHG Protocol Corporate Value Chain (Scope 3) Standard and include material categories such as purchased goods and services, capital goods, fuel‑ and energy‑related activities, and investments. In 2025, Scope 3 emissions represented approximately 17% of total reported emissions and decreased by approximately 52% year over year, primarily due to methodological refinements, including the transition to annualized, capacity‑ and activity‑based approaches for capital‑intensive assets and the reclassification of electricity‑related emissions based on physical control. These changes improve comparability and do not reflect a significant change in underlying activity.
In 2025, Northland reported a full year of Scope 1 and Scope 2 data using its digital data management system (Intelex) and adopted a technical line‑loss indicator for transmission and distribution losses; 2024 reflects a hybrid consolidation approach. These updates did not result in a material change in reported emissions.</t>
    </r>
  </si>
  <si>
    <t>9. Northland includes emissions from the following greenhouse gases in its scope 3 inventory: carbon dioxide (CO2), methane (CH4), nitrous oxide (N2O). The categories reported are those identified, through a third-party assessment, as material or relevant for Northland for 2025. Total reported emissions decreased by approximately 52% year over year, primarily due to methodological refinements, including the transition to annualized, capacity‑ and activity‑based approaches for capital‑intensive assets.</t>
  </si>
  <si>
    <t xml:space="preserve">17. Applicable to Northland. Reflects investments in the development and construction of joint ventures projects where Northland does not have full operational control. The decrease in Category 15 emissions from 2024 is primarily driven by a change in the quantification methodology for offshore wind projects under construction, from a generation‑based to a capacity‑based approach. </t>
  </si>
  <si>
    <r>
      <t>Carbon offset annual total purchased</t>
    </r>
    <r>
      <rPr>
        <i/>
        <vertAlign val="superscript"/>
        <sz val="8"/>
        <color rgb="FF000000"/>
        <rFont val="Segoe UI"/>
        <family val="2"/>
      </rPr>
      <t>15</t>
    </r>
  </si>
  <si>
    <t>Woman: 40%</t>
  </si>
  <si>
    <t>Man: 60%</t>
  </si>
  <si>
    <t>Yes: 10%</t>
  </si>
  <si>
    <t xml:space="preserve">No: 90%
</t>
  </si>
  <si>
    <t xml:space="preserve">1. Represents results from the self-identification (diversity) survey completed by Northland's Board of Directors in Q2 of 2026. </t>
  </si>
  <si>
    <r>
      <rPr>
        <b/>
        <sz val="9"/>
        <rFont val="Segoe UI"/>
        <family val="2"/>
      </rPr>
      <t xml:space="preserve">Diversity, Inclusion and Belonging
</t>
    </r>
    <r>
      <rPr>
        <sz val="9"/>
        <rFont val="Segoe UI"/>
        <family val="2"/>
      </rPr>
      <t xml:space="preserve">Northland is committed to fostering an inclusive environment across the organization, where everyone is empowered to do their best work, all differences are welcome, practices are equitable, and everyone experiences a sense of belonging. Northland tracks gender metrics for use in labor and insurance records and gender figures reported are not self-identified. </t>
    </r>
    <r>
      <rPr>
        <b/>
        <sz val="9"/>
        <rFont val="Segoe UI"/>
        <family val="2"/>
      </rPr>
      <t xml:space="preserve">
Glint Survey
</t>
    </r>
    <r>
      <rPr>
        <sz val="9"/>
        <rFont val="Segoe UI"/>
        <family val="2"/>
      </rPr>
      <t xml:space="preserve">Northland conducts an annual employee engagement survey to measure employee perception of diversity, inclusion and belonging at Northland. The survey, conducted through third-party employee engagement platform, Glint, was shared with all permanent employees or those on a long-term or fixed-term contract. The engagement survey has been expanded with revised and additional questions to provide managers with deeper insights and enable more targeted actions. Please note that the phrasing of the Authenticity, Inclusion, and Purpose questions has been updated. For details on these changes, refer to the footnote.
</t>
    </r>
    <r>
      <rPr>
        <b/>
        <sz val="9"/>
        <rFont val="Segoe UI"/>
        <family val="2"/>
      </rPr>
      <t>Self ID Survey</t>
    </r>
    <r>
      <rPr>
        <sz val="9"/>
        <rFont val="Segoe UI"/>
        <family val="2"/>
      </rPr>
      <t xml:space="preserve">
An inaugural voluntary and anonymous survey was conducted in 2021 with the Board of Directors and Executive Officers to capture self-identified diversity of governance bodies. Questions in the survey are related to how individuals perceive themselves and include definitions for  terms used. This survey was repeated with the Board of Directors in 2024, 2025 and 2026.</t>
    </r>
  </si>
  <si>
    <t xml:space="preserve">9. Applicable to Northland. Reflects investments in the development and construction of joint ventures projects where Northland does not have full operational control. The decrease in Category 15 emissions from 2024 is primarily driven by a change in the quantification methodology for offshore wind projects under construction, from a generation‑based to a capacity‑based approach. </t>
  </si>
  <si>
    <t>2025 Sustainability Report pages 13,14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</si>
</sst>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4" formatCode="_(&quot;$&quot;* #,##0.00_);_(&quot;$&quot;* \(#,##0.00\);_(&quot;$&quot;* &quot;-&quot;??_);_(@_)"/>
    <numFmt numFmtId="43" formatCode="_(* #,##0.00_);_(* \(#,##0.00\);_(* &quot;-&quot;??_);_(@_)"/>
    <numFmt numFmtId="164" formatCode="&quot;$&quot;#,##0;[Red]\-&quot;$&quot;#,##0"/>
    <numFmt numFmtId="165" formatCode="_-&quot;$&quot;* #,##0.00_-;\-&quot;$&quot;* #,##0.00_-;_-&quot;$&quot;* &quot;-&quot;??_-;_-@_-"/>
    <numFmt numFmtId="166" formatCode="_-* #,##0.00_-;\-* #,##0.00_-;_-* &quot;-&quot;??_-;_-@_-"/>
    <numFmt numFmtId="167" formatCode="_(* #,##0_);_(* \(#,##0\);_(* &quot;-&quot;??_);_(@_)"/>
    <numFmt numFmtId="168" formatCode="0.0%"/>
    <numFmt numFmtId="169" formatCode="_-* #,##0_-;\-* #,##0_-;_-* &quot;-&quot;??_-;_-@_-"/>
    <numFmt numFmtId="170" formatCode="_-* #,##0.000_-;\-* #,##0.000_-;_-* &quot;-&quot;??_-;_-@_-"/>
    <numFmt numFmtId="171" formatCode="_(* #,##0.0_);_(* \(#,##0.0\);_(* &quot;-&quot;??_);_(@_)"/>
    <numFmt numFmtId="172" formatCode="_(* #,##0.000_);_(* \(#,##0.000\);_(* &quot;-&quot;??_);_(@_)"/>
    <numFmt numFmtId="173" formatCode="_(* #,##0.0000_);_(* \(#,##0.0000\);_(* &quot;-&quot;??_);_(@_)"/>
    <numFmt numFmtId="174" formatCode="0.000%"/>
    <numFmt numFmtId="175" formatCode="0.00000"/>
    <numFmt numFmtId="176" formatCode="#,##0.000"/>
    <numFmt numFmtId="177" formatCode="_-* #,##0.00000_-;\-* #,##0.00000_-;_-* &quot;-&quot;??_-;_-@_-"/>
    <numFmt numFmtId="178" formatCode="0.0"/>
  </numFmts>
  <fonts count="114" x14ac:knownFonts="1">
    <font>
      <sz val="11"/>
      <color theme="1"/>
      <name val="Calibri"/>
      <family val="2"/>
      <scheme val="minor"/>
    </font>
    <font>
      <b/>
      <sz val="9"/>
      <color theme="1"/>
      <name val="Segoe UI"/>
      <family val="2"/>
    </font>
    <font>
      <sz val="9"/>
      <color theme="1"/>
      <name val="Segoe UI"/>
      <family val="2"/>
    </font>
    <font>
      <i/>
      <sz val="9"/>
      <color theme="1"/>
      <name val="Segoe UI"/>
      <family val="2"/>
    </font>
    <font>
      <sz val="9"/>
      <color rgb="FF000000"/>
      <name val="Segoe UI"/>
      <family val="2"/>
    </font>
    <font>
      <b/>
      <sz val="9"/>
      <color rgb="FF000000"/>
      <name val="Segoe UI"/>
      <family val="2"/>
    </font>
    <font>
      <sz val="11"/>
      <color theme="1"/>
      <name val="Calibri"/>
      <family val="2"/>
      <scheme val="minor"/>
    </font>
    <font>
      <u/>
      <sz val="11"/>
      <color theme="10"/>
      <name val="Calibri"/>
      <family val="2"/>
      <scheme val="minor"/>
    </font>
    <font>
      <sz val="8"/>
      <color rgb="FF000000"/>
      <name val="Segoe UI"/>
      <family val="2"/>
    </font>
    <font>
      <i/>
      <sz val="8"/>
      <name val="Segoe UI"/>
      <family val="2"/>
    </font>
    <font>
      <i/>
      <sz val="8"/>
      <color rgb="FF000000"/>
      <name val="Segoe UI"/>
      <family val="2"/>
    </font>
    <font>
      <sz val="8"/>
      <color theme="1"/>
      <name val="Segoe UI"/>
      <family val="2"/>
    </font>
    <font>
      <i/>
      <sz val="8"/>
      <color theme="1"/>
      <name val="Segoe UI"/>
      <family val="2"/>
    </font>
    <font>
      <b/>
      <sz val="10"/>
      <color theme="1"/>
      <name val="Segoe UI"/>
      <family val="2"/>
    </font>
    <font>
      <sz val="10"/>
      <color theme="1"/>
      <name val="Segoe UI"/>
      <family val="2"/>
    </font>
    <font>
      <sz val="11"/>
      <color theme="1"/>
      <name val="Segoe UI"/>
      <family val="2"/>
    </font>
    <font>
      <b/>
      <sz val="9"/>
      <color rgb="FF004986"/>
      <name val="Segoe UI"/>
      <family val="2"/>
    </font>
    <font>
      <b/>
      <sz val="9"/>
      <name val="Segoe UI"/>
      <family val="2"/>
    </font>
    <font>
      <b/>
      <sz val="10"/>
      <color theme="4"/>
      <name val="Segoe UI"/>
      <family val="2"/>
    </font>
    <font>
      <b/>
      <sz val="10"/>
      <color rgb="FF002060"/>
      <name val="Segoe UI"/>
      <family val="2"/>
    </font>
    <font>
      <i/>
      <sz val="9"/>
      <name val="Segoe UI"/>
      <family val="2"/>
    </font>
    <font>
      <b/>
      <sz val="8"/>
      <color rgb="FF002060"/>
      <name val="Segoe UI"/>
      <family val="2"/>
    </font>
    <font>
      <b/>
      <sz val="8"/>
      <color rgb="FF00B050"/>
      <name val="Segoe UI"/>
      <family val="2"/>
    </font>
    <font>
      <b/>
      <sz val="10"/>
      <color rgb="FF00B050"/>
      <name val="Segoe UI"/>
      <family val="2"/>
    </font>
    <font>
      <b/>
      <sz val="10"/>
      <color rgb="FF7030A0"/>
      <name val="Segoe UI"/>
      <family val="2"/>
    </font>
    <font>
      <b/>
      <sz val="10"/>
      <color rgb="FF0075C9"/>
      <name val="Segoe UI"/>
      <family val="2"/>
    </font>
    <font>
      <b/>
      <sz val="10"/>
      <color rgb="FF4472C4"/>
      <name val="Segoe UI"/>
      <family val="2"/>
    </font>
    <font>
      <b/>
      <sz val="8"/>
      <color rgb="FF000000"/>
      <name val="Segoe UI"/>
      <family val="2"/>
    </font>
    <font>
      <b/>
      <sz val="8"/>
      <name val="Segoe UI"/>
      <family val="2"/>
    </font>
    <font>
      <b/>
      <vertAlign val="superscript"/>
      <sz val="8"/>
      <name val="Segoe UI"/>
      <family val="2"/>
    </font>
    <font>
      <i/>
      <sz val="8"/>
      <color rgb="FFFF0000"/>
      <name val="Segoe UI"/>
      <family val="2"/>
    </font>
    <font>
      <sz val="9"/>
      <name val="Segoe UI"/>
      <family val="2"/>
    </font>
    <font>
      <b/>
      <vertAlign val="superscript"/>
      <sz val="10"/>
      <color rgb="FF0075C9"/>
      <name val="Segoe UI"/>
      <family val="2"/>
    </font>
    <font>
      <sz val="10"/>
      <name val="Arial"/>
      <family val="2"/>
    </font>
    <font>
      <sz val="10"/>
      <name val="Arial"/>
      <family val="2"/>
    </font>
    <font>
      <b/>
      <vertAlign val="superscript"/>
      <sz val="9"/>
      <color rgb="FF000000"/>
      <name val="Segoe UI"/>
      <family val="2"/>
    </font>
    <font>
      <i/>
      <vertAlign val="superscript"/>
      <sz val="8"/>
      <color rgb="FF000000"/>
      <name val="Segoe UI"/>
      <family val="2"/>
    </font>
    <font>
      <sz val="9"/>
      <color theme="1" tint="0.499984740745262"/>
      <name val="Segoe UI"/>
      <family val="2"/>
    </font>
    <font>
      <b/>
      <i/>
      <vertAlign val="superscript"/>
      <sz val="8"/>
      <color rgb="FF000000"/>
      <name val="Segoe UI"/>
      <family val="2"/>
    </font>
    <font>
      <b/>
      <vertAlign val="superscript"/>
      <sz val="9"/>
      <name val="Segoe UI"/>
      <family val="2"/>
    </font>
    <font>
      <b/>
      <sz val="9"/>
      <color theme="1" tint="0.499984740745262"/>
      <name val="Segoe UI"/>
      <family val="2"/>
    </font>
    <font>
      <sz val="8"/>
      <name val="Segoe UI"/>
      <family val="2"/>
    </font>
    <font>
      <b/>
      <vertAlign val="superscript"/>
      <sz val="10"/>
      <color rgb="FF00B050"/>
      <name val="Segoe UI"/>
      <family val="2"/>
    </font>
    <font>
      <u/>
      <sz val="9"/>
      <color theme="10"/>
      <name val="Segoe UI"/>
      <family val="2"/>
    </font>
    <font>
      <sz val="18"/>
      <color theme="1"/>
      <name val="Segoe UI"/>
      <family val="2"/>
    </font>
    <font>
      <u/>
      <sz val="10"/>
      <color theme="10"/>
      <name val="Segoe UI"/>
      <family val="2"/>
    </font>
    <font>
      <sz val="8"/>
      <color rgb="FFFF0000"/>
      <name val="Segoe UI"/>
      <family val="2"/>
    </font>
    <font>
      <sz val="9"/>
      <color rgb="FFFF0000"/>
      <name val="Segoe UI"/>
      <family val="2"/>
    </font>
    <font>
      <b/>
      <sz val="11"/>
      <color theme="1"/>
      <name val="Segoe UI"/>
      <family val="2"/>
    </font>
    <font>
      <i/>
      <sz val="8"/>
      <color theme="2" tint="-0.499984740745262"/>
      <name val="Segoe UI"/>
      <family val="2"/>
    </font>
    <font>
      <b/>
      <i/>
      <sz val="8"/>
      <color theme="2" tint="-0.499984740745262"/>
      <name val="Segoe UI"/>
      <family val="2"/>
    </font>
    <font>
      <b/>
      <sz val="9"/>
      <color theme="2" tint="-0.499984740745262"/>
      <name val="Segoe UI"/>
      <family val="2"/>
    </font>
    <font>
      <sz val="9"/>
      <color theme="2" tint="-0.499984740745262"/>
      <name val="Segoe UI"/>
      <family val="2"/>
    </font>
    <font>
      <i/>
      <sz val="9"/>
      <color rgb="FF000000"/>
      <name val="Segoe UI"/>
      <family val="2"/>
    </font>
    <font>
      <b/>
      <i/>
      <vertAlign val="superscript"/>
      <sz val="8"/>
      <name val="Segoe UI"/>
      <family val="2"/>
    </font>
    <font>
      <vertAlign val="superscript"/>
      <sz val="9"/>
      <color rgb="FF000000"/>
      <name val="Segoe UI"/>
      <family val="2"/>
    </font>
    <font>
      <b/>
      <sz val="9"/>
      <color rgb="FF7030A0"/>
      <name val="Segoe UI"/>
      <family val="2"/>
    </font>
    <font>
      <sz val="9"/>
      <color rgb="FF4472C4"/>
      <name val="Segoe UI"/>
      <family val="2"/>
    </font>
    <font>
      <i/>
      <vertAlign val="subscript"/>
      <sz val="9"/>
      <color rgb="FF000000"/>
      <name val="Segoe UI"/>
      <family val="2"/>
    </font>
    <font>
      <sz val="9"/>
      <color theme="8"/>
      <name val="Segoe UI"/>
      <family val="2"/>
    </font>
    <font>
      <i/>
      <sz val="9"/>
      <color rgb="FF44546A"/>
      <name val="Segoe UI"/>
      <family val="2"/>
    </font>
    <font>
      <i/>
      <vertAlign val="superscript"/>
      <sz val="9"/>
      <color rgb="FF44546A"/>
      <name val="Segoe UI"/>
      <family val="2"/>
    </font>
    <font>
      <b/>
      <vertAlign val="superscript"/>
      <sz val="9"/>
      <color theme="1"/>
      <name val="Segoe UI"/>
      <family val="2"/>
    </font>
    <font>
      <b/>
      <sz val="10"/>
      <color rgb="FFFF0000"/>
      <name val="Segoe UI"/>
      <family val="2"/>
    </font>
    <font>
      <vertAlign val="superscript"/>
      <sz val="9"/>
      <name val="Segoe UI"/>
      <family val="2"/>
    </font>
    <font>
      <i/>
      <vertAlign val="superscript"/>
      <sz val="9"/>
      <name val="Segoe UI"/>
      <family val="2"/>
    </font>
    <font>
      <sz val="9"/>
      <color theme="0" tint="-0.499984740745262"/>
      <name val="Segoe UI"/>
      <family val="2"/>
    </font>
    <font>
      <sz val="8"/>
      <name val="Calibri"/>
      <family val="2"/>
      <scheme val="minor"/>
    </font>
    <font>
      <sz val="9"/>
      <color theme="1" tint="4.9989318521683403E-2"/>
      <name val="Segoe UI"/>
      <family val="2"/>
    </font>
    <font>
      <b/>
      <sz val="10"/>
      <name val="Segoe UI"/>
      <family val="2"/>
    </font>
    <font>
      <i/>
      <vertAlign val="superscript"/>
      <sz val="8"/>
      <name val="Segoe UI"/>
      <family val="2"/>
    </font>
    <font>
      <i/>
      <vertAlign val="subscript"/>
      <sz val="9"/>
      <name val="Segoe UI"/>
      <family val="2"/>
    </font>
    <font>
      <b/>
      <vertAlign val="superscript"/>
      <sz val="10"/>
      <color rgb="FF002060"/>
      <name val="Segoe UI"/>
      <family val="2"/>
    </font>
    <font>
      <u/>
      <sz val="11"/>
      <color theme="10"/>
      <name val="Segoe UI"/>
      <family val="2"/>
    </font>
    <font>
      <i/>
      <u/>
      <sz val="11"/>
      <color theme="10"/>
      <name val="Segoe UI"/>
      <family val="2"/>
    </font>
    <font>
      <sz val="11"/>
      <color rgb="FFFF0000"/>
      <name val="Segoe UI"/>
      <family val="2"/>
    </font>
    <font>
      <sz val="11"/>
      <color rgb="FF000000"/>
      <name val="Segoe UI"/>
      <family val="2"/>
    </font>
    <font>
      <b/>
      <sz val="11"/>
      <color rgb="FF000000"/>
      <name val="Segoe UI"/>
      <family val="2"/>
    </font>
    <font>
      <b/>
      <strike/>
      <sz val="11"/>
      <color rgb="FF000000"/>
      <name val="Segoe UI"/>
      <family val="2"/>
    </font>
    <font>
      <strike/>
      <sz val="11"/>
      <color rgb="FF000000"/>
      <name val="Segoe UI"/>
      <family val="2"/>
    </font>
    <font>
      <sz val="11"/>
      <name val="Segoe UI"/>
      <family val="2"/>
    </font>
    <font>
      <i/>
      <sz val="11"/>
      <color theme="8" tint="-0.249977111117893"/>
      <name val="Segoe UI"/>
      <family val="2"/>
    </font>
    <font>
      <sz val="14"/>
      <color theme="4"/>
      <name val="Segoe UI"/>
      <family val="2"/>
    </font>
    <font>
      <b/>
      <sz val="11"/>
      <color rgb="FF7030A0"/>
      <name val="Segoe UI"/>
      <family val="2"/>
    </font>
    <font>
      <b/>
      <sz val="11"/>
      <color rgb="FFFF0000"/>
      <name val="Segoe UI"/>
      <family val="2"/>
    </font>
    <font>
      <b/>
      <i/>
      <sz val="11"/>
      <color theme="1"/>
      <name val="Segoe UI"/>
      <family val="2"/>
    </font>
    <font>
      <sz val="11"/>
      <color rgb="FF7030A0"/>
      <name val="Segoe UI"/>
      <family val="2"/>
    </font>
    <font>
      <sz val="11"/>
      <color theme="2"/>
      <name val="Segoe UI"/>
      <family val="2"/>
    </font>
    <font>
      <sz val="11"/>
      <color theme="2" tint="-0.499984740745262"/>
      <name val="Segoe UI"/>
      <family val="2"/>
    </font>
    <font>
      <b/>
      <sz val="11"/>
      <color rgb="FF00B050"/>
      <name val="Segoe UI"/>
      <family val="2"/>
    </font>
    <font>
      <b/>
      <sz val="12"/>
      <color theme="1"/>
      <name val="Segoe UI"/>
      <family val="2"/>
    </font>
    <font>
      <b/>
      <sz val="18"/>
      <color theme="1"/>
      <name val="Segoe UI"/>
      <family val="2"/>
    </font>
    <font>
      <b/>
      <i/>
      <sz val="9"/>
      <color theme="1"/>
      <name val="Segoe UI"/>
      <family val="2"/>
    </font>
    <font>
      <b/>
      <sz val="14"/>
      <color theme="1"/>
      <name val="Segoe UI"/>
      <family val="2"/>
    </font>
    <font>
      <b/>
      <i/>
      <sz val="10"/>
      <color theme="1"/>
      <name val="Segoe UI"/>
      <family val="2"/>
    </font>
    <font>
      <i/>
      <u/>
      <sz val="9"/>
      <name val="Segoe UI"/>
      <family val="2"/>
    </font>
    <font>
      <u/>
      <sz val="9"/>
      <name val="Segoe UI"/>
      <family val="2"/>
    </font>
    <font>
      <strike/>
      <sz val="9"/>
      <name val="Segoe UI"/>
      <family val="2"/>
    </font>
    <font>
      <b/>
      <i/>
      <vertAlign val="superscript"/>
      <sz val="9"/>
      <name val="Segoe UI"/>
      <family val="2"/>
    </font>
    <font>
      <b/>
      <sz val="9"/>
      <color theme="2" tint="-0.749992370372631"/>
      <name val="Segoe UI"/>
      <family val="2"/>
    </font>
    <font>
      <b/>
      <vertAlign val="superscript"/>
      <sz val="9"/>
      <color theme="2" tint="-0.749992370372631"/>
      <name val="Segoe UI"/>
      <family val="2"/>
    </font>
    <font>
      <i/>
      <sz val="9"/>
      <color theme="1"/>
      <name val="Calibri"/>
      <family val="2"/>
      <scheme val="minor"/>
    </font>
    <font>
      <i/>
      <sz val="9"/>
      <color rgb="FFFF0000"/>
      <name val="Segoe UI"/>
      <family val="2"/>
    </font>
    <font>
      <u/>
      <sz val="9"/>
      <color theme="10"/>
      <name val="Calibri"/>
      <family val="2"/>
      <scheme val="minor"/>
    </font>
    <font>
      <b/>
      <sz val="9"/>
      <color rgb="FF242424"/>
      <name val="Segoe UI"/>
      <family val="2"/>
    </font>
    <font>
      <b/>
      <sz val="11"/>
      <name val="Segoe UI"/>
      <family val="2"/>
    </font>
    <font>
      <sz val="11"/>
      <name val="Calibri"/>
      <family val="2"/>
      <scheme val="minor"/>
    </font>
    <font>
      <b/>
      <sz val="12"/>
      <color theme="1"/>
      <name val="Segoe UI Light"/>
      <family val="2"/>
    </font>
    <font>
      <b/>
      <sz val="12"/>
      <name val="Segoe UI Light"/>
      <family val="2"/>
    </font>
    <font>
      <b/>
      <i/>
      <sz val="14"/>
      <color theme="1"/>
      <name val="Calibri"/>
      <family val="2"/>
      <scheme val="minor"/>
    </font>
    <font>
      <b/>
      <sz val="14"/>
      <color theme="1"/>
      <name val="Segoe UI Light"/>
      <family val="2"/>
    </font>
    <font>
      <vertAlign val="superscript"/>
      <sz val="9"/>
      <color theme="1"/>
      <name val="Segoe UI"/>
      <family val="2"/>
    </font>
    <font>
      <i/>
      <sz val="9"/>
      <color theme="1" tint="0.499984740745262"/>
      <name val="Segoe UI"/>
      <family val="2"/>
    </font>
    <font>
      <i/>
      <sz val="9"/>
      <color theme="1"/>
      <name val="Calibri"/>
      <family val="2"/>
    </font>
  </fonts>
  <fills count="21">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FF"/>
        <bgColor rgb="FF000000"/>
      </patternFill>
    </fill>
    <fill>
      <patternFill patternType="solid">
        <fgColor theme="0" tint="-4.9989318521683403E-2"/>
        <bgColor indexed="64"/>
      </patternFill>
    </fill>
    <fill>
      <patternFill patternType="solid">
        <fgColor rgb="FFE7E6E6"/>
        <bgColor indexed="64"/>
      </patternFill>
    </fill>
    <fill>
      <patternFill patternType="solid">
        <fgColor theme="2" tint="0.79998168889431442"/>
        <bgColor indexed="64"/>
      </patternFill>
    </fill>
    <fill>
      <patternFill patternType="solid">
        <fgColor theme="2"/>
        <bgColor indexed="64"/>
      </patternFill>
    </fill>
    <fill>
      <patternFill patternType="solid">
        <fgColor theme="0"/>
        <bgColor rgb="FF000000"/>
      </patternFill>
    </fill>
    <fill>
      <patternFill patternType="solid">
        <fgColor rgb="FFD9D9D9"/>
        <bgColor rgb="FF000000"/>
      </patternFill>
    </fill>
    <fill>
      <patternFill patternType="solid">
        <fgColor rgb="FFD6DCE4"/>
        <bgColor rgb="FF000000"/>
      </patternFill>
    </fill>
    <fill>
      <patternFill patternType="solid">
        <fgColor rgb="FFE2EFDA"/>
        <bgColor rgb="FF000000"/>
      </patternFill>
    </fill>
    <fill>
      <patternFill patternType="solid">
        <fgColor theme="0" tint="-0.14999847407452621"/>
        <bgColor rgb="FF000000"/>
      </patternFill>
    </fill>
    <fill>
      <patternFill patternType="solid">
        <fgColor theme="2"/>
        <bgColor rgb="FF000000"/>
      </patternFill>
    </fill>
    <fill>
      <patternFill patternType="solid">
        <fgColor theme="2" tint="-9.9978637043366805E-2"/>
        <bgColor rgb="FF000000"/>
      </patternFill>
    </fill>
    <fill>
      <patternFill patternType="gray125">
        <fgColor theme="1" tint="0.499984740745262"/>
        <bgColor rgb="FFFFFFFF"/>
      </patternFill>
    </fill>
    <fill>
      <patternFill patternType="solid">
        <fgColor theme="0" tint="-4.9989318521683403E-2"/>
        <bgColor rgb="FF000000"/>
      </patternFill>
    </fill>
    <fill>
      <patternFill patternType="solid">
        <fgColor theme="8" tint="0.79998168889431442"/>
        <bgColor indexed="64"/>
      </patternFill>
    </fill>
    <fill>
      <patternFill patternType="solid">
        <fgColor theme="9" tint="0.79998168889431442"/>
        <bgColor indexed="64"/>
      </patternFill>
    </fill>
    <fill>
      <patternFill patternType="solid">
        <fgColor theme="2" tint="-9.9978637043366805E-2"/>
        <bgColor indexed="64"/>
      </patternFill>
    </fill>
  </fills>
  <borders count="35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top style="medium">
        <color indexed="64"/>
      </top>
      <bottom style="thin">
        <color indexed="64"/>
      </bottom>
      <diagonal/>
    </border>
    <border>
      <left/>
      <right/>
      <top style="medium">
        <color indexed="64"/>
      </top>
      <bottom/>
      <diagonal/>
    </border>
    <border>
      <left/>
      <right/>
      <top/>
      <bottom style="thin">
        <color rgb="FF000000"/>
      </bottom>
      <diagonal/>
    </border>
    <border>
      <left style="thin">
        <color auto="1"/>
      </left>
      <right/>
      <top style="thin">
        <color auto="1"/>
      </top>
      <bottom/>
      <diagonal/>
    </border>
    <border>
      <left/>
      <right style="thin">
        <color indexed="64"/>
      </right>
      <top style="thin">
        <color indexed="64"/>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style="medium">
        <color indexed="64"/>
      </left>
      <right/>
      <top style="thin">
        <color indexed="64"/>
      </top>
      <bottom style="thin">
        <color indexed="64"/>
      </bottom>
      <diagonal/>
    </border>
    <border>
      <left style="thin">
        <color auto="1"/>
      </left>
      <right/>
      <top/>
      <bottom style="medium">
        <color indexed="64"/>
      </bottom>
      <diagonal/>
    </border>
    <border>
      <left/>
      <right/>
      <top style="thin">
        <color theme="9" tint="0.79998168889431442"/>
      </top>
      <bottom style="thin">
        <color indexed="64"/>
      </bottom>
      <diagonal/>
    </border>
    <border>
      <left/>
      <right/>
      <top style="thin">
        <color theme="9" tint="0.79998168889431442"/>
      </top>
      <bottom style="thin">
        <color theme="9" tint="0.79998168889431442"/>
      </bottom>
      <diagonal/>
    </border>
    <border>
      <left/>
      <right/>
      <top style="thin">
        <color indexed="64"/>
      </top>
      <bottom style="thin">
        <color theme="9" tint="0.79998168889431442"/>
      </bottom>
      <diagonal/>
    </border>
    <border>
      <left/>
      <right style="thin">
        <color indexed="64"/>
      </right>
      <top style="medium">
        <color indexed="64"/>
      </top>
      <bottom style="thin">
        <color indexed="64"/>
      </bottom>
      <diagonal/>
    </border>
    <border>
      <left/>
      <right/>
      <top style="thin">
        <color theme="1"/>
      </top>
      <bottom style="thin">
        <color indexed="64"/>
      </bottom>
      <diagonal/>
    </border>
    <border>
      <left style="thin">
        <color rgb="FFF2F2F2"/>
      </left>
      <right style="thin">
        <color rgb="FFF2F2F2"/>
      </right>
      <top style="thin">
        <color indexed="64"/>
      </top>
      <bottom style="thin">
        <color indexed="64"/>
      </bottom>
      <diagonal/>
    </border>
    <border>
      <left style="thin">
        <color rgb="FFE7E6E6"/>
      </left>
      <right/>
      <top style="thin">
        <color indexed="64"/>
      </top>
      <bottom style="thin">
        <color indexed="64"/>
      </bottom>
      <diagonal/>
    </border>
    <border>
      <left style="thin">
        <color rgb="FFE7E6E6"/>
      </left>
      <right/>
      <top/>
      <bottom/>
      <diagonal/>
    </border>
    <border>
      <left/>
      <right/>
      <top/>
      <bottom style="thin">
        <color theme="1"/>
      </bottom>
      <diagonal/>
    </border>
    <border>
      <left style="thin">
        <color rgb="FFE7E6E6"/>
      </left>
      <right/>
      <top style="thin">
        <color indexed="64"/>
      </top>
      <bottom style="thin">
        <color theme="0" tint="-0.14996795556505021"/>
      </bottom>
      <diagonal/>
    </border>
    <border>
      <left/>
      <right/>
      <top style="thin">
        <color indexed="64"/>
      </top>
      <bottom style="thin">
        <color theme="0" tint="-0.14996795556505021"/>
      </bottom>
      <diagonal/>
    </border>
    <border>
      <left style="thin">
        <color rgb="FFF2F2F2"/>
      </left>
      <right/>
      <top style="thin">
        <color theme="0" tint="-0.14996795556505021"/>
      </top>
      <bottom style="thin">
        <color theme="0" tint="-0.14996795556505021"/>
      </bottom>
      <diagonal/>
    </border>
    <border>
      <left style="thin">
        <color rgb="FFE7E6E6"/>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top style="thin">
        <color theme="0" tint="-0.14996795556505021"/>
      </top>
      <bottom style="thin">
        <color auto="1"/>
      </bottom>
      <diagonal/>
    </border>
    <border>
      <left/>
      <right/>
      <top style="thin">
        <color rgb="FF92D050"/>
      </top>
      <bottom style="thin">
        <color rgb="FF92D050"/>
      </bottom>
      <diagonal/>
    </border>
    <border>
      <left/>
      <right/>
      <top style="thin">
        <color rgb="FF92D050"/>
      </top>
      <bottom/>
      <diagonal/>
    </border>
    <border>
      <left/>
      <right/>
      <top/>
      <bottom style="thin">
        <color rgb="FF92D050"/>
      </bottom>
      <diagonal/>
    </border>
    <border>
      <left/>
      <right/>
      <top style="thin">
        <color rgb="FFD9D9D9"/>
      </top>
      <bottom style="thin">
        <color rgb="FFD9D9D9"/>
      </bottom>
      <diagonal/>
    </border>
    <border>
      <left style="thin">
        <color rgb="FF92D050"/>
      </left>
      <right/>
      <top style="thin">
        <color rgb="FF92D050"/>
      </top>
      <bottom style="thin">
        <color rgb="FF92D050"/>
      </bottom>
      <diagonal/>
    </border>
    <border>
      <left/>
      <right style="thin">
        <color rgb="FF92D050"/>
      </right>
      <top style="thin">
        <color rgb="FF92D050"/>
      </top>
      <bottom style="thin">
        <color rgb="FF92D050"/>
      </bottom>
      <diagonal/>
    </border>
    <border>
      <left/>
      <right style="thin">
        <color rgb="FF92D050"/>
      </right>
      <top style="thin">
        <color rgb="FF92D050"/>
      </top>
      <bottom/>
      <diagonal/>
    </border>
    <border>
      <left/>
      <right style="thin">
        <color rgb="FF92D050"/>
      </right>
      <top/>
      <bottom style="thin">
        <color rgb="FF92D050"/>
      </bottom>
      <diagonal/>
    </border>
    <border>
      <left style="thin">
        <color rgb="FF92D050"/>
      </left>
      <right style="thin">
        <color rgb="FF92D050"/>
      </right>
      <top style="thin">
        <color rgb="FF92D050"/>
      </top>
      <bottom style="thin">
        <color rgb="FF92D050"/>
      </bottom>
      <diagonal/>
    </border>
    <border>
      <left/>
      <right/>
      <top/>
      <bottom style="thin">
        <color theme="0" tint="-0.14996795556505021"/>
      </bottom>
      <diagonal/>
    </border>
    <border>
      <left style="thin">
        <color rgb="FFF2F2F2"/>
      </left>
      <right style="thin">
        <color rgb="FFF2F2F2"/>
      </right>
      <top/>
      <bottom style="thin">
        <color indexed="64"/>
      </bottom>
      <diagonal/>
    </border>
    <border>
      <left style="thin">
        <color rgb="FFE7E6E6"/>
      </left>
      <right/>
      <top/>
      <bottom style="thin">
        <color indexed="64"/>
      </bottom>
      <diagonal/>
    </border>
    <border>
      <left/>
      <right/>
      <top style="thin">
        <color theme="0" tint="-0.14996795556505021"/>
      </top>
      <bottom style="thin">
        <color theme="1"/>
      </bottom>
      <diagonal/>
    </border>
    <border>
      <left/>
      <right style="thin">
        <color indexed="64"/>
      </right>
      <top style="thin">
        <color indexed="64"/>
      </top>
      <bottom style="thin">
        <color theme="0" tint="-0.14996795556505021"/>
      </bottom>
      <diagonal/>
    </border>
    <border>
      <left/>
      <right style="thin">
        <color indexed="64"/>
      </right>
      <top style="thin">
        <color theme="0" tint="-0.14996795556505021"/>
      </top>
      <bottom style="thin">
        <color theme="0" tint="-0.14996795556505021"/>
      </bottom>
      <diagonal/>
    </border>
    <border>
      <left/>
      <right style="thin">
        <color indexed="64"/>
      </right>
      <top/>
      <bottom style="thin">
        <color theme="0" tint="-0.14996795556505021"/>
      </bottom>
      <diagonal/>
    </border>
    <border>
      <left/>
      <right style="thin">
        <color indexed="64"/>
      </right>
      <top style="thin">
        <color theme="0" tint="-0.14996795556505021"/>
      </top>
      <bottom style="thin">
        <color auto="1"/>
      </bottom>
      <diagonal/>
    </border>
    <border>
      <left/>
      <right style="thin">
        <color theme="1"/>
      </right>
      <top style="thin">
        <color theme="0" tint="-0.14996795556505021"/>
      </top>
      <bottom style="thin">
        <color theme="0" tint="-0.14996795556505021"/>
      </bottom>
      <diagonal/>
    </border>
    <border>
      <left/>
      <right style="thin">
        <color theme="1"/>
      </right>
      <top style="thin">
        <color theme="0" tint="-0.14996795556505021"/>
      </top>
      <bottom style="thin">
        <color theme="1"/>
      </bottom>
      <diagonal/>
    </border>
    <border>
      <left style="thin">
        <color rgb="FFF2F2F2"/>
      </left>
      <right/>
      <top style="thin">
        <color theme="0" tint="-0.14996795556505021"/>
      </top>
      <bottom style="thin">
        <color auto="1"/>
      </bottom>
      <diagonal/>
    </border>
    <border>
      <left style="thin">
        <color rgb="FFE7E6E6"/>
      </left>
      <right/>
      <top style="thin">
        <color theme="0" tint="-0.14996795556505021"/>
      </top>
      <bottom style="thin">
        <color auto="1"/>
      </bottom>
      <diagonal/>
    </border>
    <border>
      <left/>
      <right/>
      <top style="thin">
        <color theme="0" tint="-0.14996795556505021"/>
      </top>
      <bottom/>
      <diagonal/>
    </border>
    <border>
      <left/>
      <right style="thin">
        <color indexed="64"/>
      </right>
      <top style="thin">
        <color theme="0" tint="-0.14996795556505021"/>
      </top>
      <bottom style="thin">
        <color theme="1"/>
      </bottom>
      <diagonal/>
    </border>
    <border>
      <left style="thin">
        <color rgb="FFE7E6E6"/>
      </left>
      <right style="thin">
        <color rgb="FFE7E6E6"/>
      </right>
      <top style="thin">
        <color indexed="64"/>
      </top>
      <bottom style="thin">
        <color indexed="64"/>
      </bottom>
      <diagonal/>
    </border>
    <border>
      <left style="thin">
        <color rgb="FFE7E6E6"/>
      </left>
      <right style="thin">
        <color rgb="FFE7E6E6"/>
      </right>
      <top style="thin">
        <color indexed="64"/>
      </top>
      <bottom style="thin">
        <color theme="0" tint="-0.14996795556505021"/>
      </bottom>
      <diagonal/>
    </border>
    <border>
      <left style="thin">
        <color rgb="FFE7E6E6"/>
      </left>
      <right style="thin">
        <color rgb="FFE7E6E6"/>
      </right>
      <top style="thin">
        <color theme="0" tint="-0.14996795556505021"/>
      </top>
      <bottom style="thin">
        <color theme="0" tint="-0.14996795556505021"/>
      </bottom>
      <diagonal/>
    </border>
    <border>
      <left style="thin">
        <color rgb="FFE7E6E6"/>
      </left>
      <right style="thin">
        <color rgb="FFE7E6E6"/>
      </right>
      <top/>
      <bottom style="thin">
        <color indexed="64"/>
      </bottom>
      <diagonal/>
    </border>
    <border>
      <left style="thin">
        <color rgb="FFE7E6E6"/>
      </left>
      <right style="thin">
        <color auto="1"/>
      </right>
      <top style="thin">
        <color indexed="64"/>
      </top>
      <bottom style="thin">
        <color theme="0" tint="-0.14996795556505021"/>
      </bottom>
      <diagonal/>
    </border>
    <border>
      <left style="thin">
        <color rgb="FFE7E6E6"/>
      </left>
      <right style="thin">
        <color auto="1"/>
      </right>
      <top/>
      <bottom/>
      <diagonal/>
    </border>
    <border>
      <left style="thin">
        <color rgb="FFE7E6E6"/>
      </left>
      <right style="thin">
        <color auto="1"/>
      </right>
      <top/>
      <bottom style="thin">
        <color indexed="64"/>
      </bottom>
      <diagonal/>
    </border>
    <border>
      <left style="thin">
        <color rgb="FFF2F2F2"/>
      </left>
      <right style="thin">
        <color rgb="FFF2F2F2"/>
      </right>
      <top style="thin">
        <color indexed="64"/>
      </top>
      <bottom/>
      <diagonal/>
    </border>
    <border>
      <left style="thin">
        <color rgb="FFF2F2F2"/>
      </left>
      <right/>
      <top style="thin">
        <color theme="0" tint="-0.14996795556505021"/>
      </top>
      <bottom/>
      <diagonal/>
    </border>
    <border>
      <left style="thin">
        <color rgb="FFF2F2F2"/>
      </left>
      <right/>
      <top/>
      <bottom style="thin">
        <color theme="0" tint="-0.14996795556505021"/>
      </bottom>
      <diagonal/>
    </border>
    <border>
      <left style="thin">
        <color rgb="FFE7E6E6"/>
      </left>
      <right/>
      <top/>
      <bottom style="thin">
        <color theme="0" tint="-0.14996795556505021"/>
      </bottom>
      <diagonal/>
    </border>
    <border>
      <left style="thin">
        <color rgb="FFE7E6E6"/>
      </left>
      <right style="thin">
        <color rgb="FFE7E6E6"/>
      </right>
      <top/>
      <bottom style="thin">
        <color theme="0" tint="-0.14996795556505021"/>
      </bottom>
      <diagonal/>
    </border>
    <border>
      <left style="thin">
        <color rgb="FFE7E6E6"/>
      </left>
      <right style="thin">
        <color auto="1"/>
      </right>
      <top/>
      <bottom style="thin">
        <color theme="0" tint="-0.14996795556505021"/>
      </bottom>
      <diagonal/>
    </border>
    <border>
      <left style="thin">
        <color rgb="FFF2F2F2"/>
      </left>
      <right/>
      <top style="thin">
        <color theme="0" tint="-0.14996795556505021"/>
      </top>
      <bottom style="thin">
        <color theme="1"/>
      </bottom>
      <diagonal/>
    </border>
    <border>
      <left style="thin">
        <color rgb="FFF2F2F2"/>
      </left>
      <right/>
      <top style="thin">
        <color indexed="64"/>
      </top>
      <bottom style="thin">
        <color auto="1"/>
      </bottom>
      <diagonal/>
    </border>
    <border>
      <left style="thin">
        <color rgb="FFE7E6E6"/>
      </left>
      <right style="thin">
        <color indexed="64"/>
      </right>
      <top style="thin">
        <color indexed="64"/>
      </top>
      <bottom style="thin">
        <color indexed="64"/>
      </bottom>
      <diagonal/>
    </border>
    <border>
      <left style="thin">
        <color rgb="FFF2F2F2"/>
      </left>
      <right/>
      <top/>
      <bottom style="thin">
        <color auto="1"/>
      </bottom>
      <diagonal/>
    </border>
    <border>
      <left style="thin">
        <color rgb="FFF2F2F2"/>
      </left>
      <right/>
      <top/>
      <bottom/>
      <diagonal/>
    </border>
    <border>
      <left style="medium">
        <color indexed="64"/>
      </left>
      <right/>
      <top style="thin">
        <color indexed="64"/>
      </top>
      <bottom/>
      <diagonal/>
    </border>
    <border>
      <left style="thin">
        <color rgb="FFF2F2F2"/>
      </left>
      <right style="thin">
        <color rgb="FFF2F2F2"/>
      </right>
      <top style="thin">
        <color theme="1"/>
      </top>
      <bottom style="thin">
        <color indexed="64"/>
      </bottom>
      <diagonal/>
    </border>
    <border>
      <left style="thin">
        <color rgb="FFE7E6E6"/>
      </left>
      <right style="thin">
        <color theme="1"/>
      </right>
      <top style="thin">
        <color indexed="64"/>
      </top>
      <bottom style="thin">
        <color theme="0" tint="-0.14996795556505021"/>
      </bottom>
      <diagonal/>
    </border>
    <border>
      <left/>
      <right style="thin">
        <color rgb="FFF2F2F2"/>
      </right>
      <top style="thin">
        <color indexed="64"/>
      </top>
      <bottom style="thin">
        <color indexed="64"/>
      </bottom>
      <diagonal/>
    </border>
    <border>
      <left style="medium">
        <color indexed="64"/>
      </left>
      <right/>
      <top/>
      <bottom/>
      <diagonal/>
    </border>
    <border>
      <left style="thin">
        <color rgb="FFE7E6E6"/>
      </left>
      <right style="thin">
        <color rgb="FFE7E6E6"/>
      </right>
      <top style="thin">
        <color rgb="FFE7E6E6"/>
      </top>
      <bottom style="thin">
        <color theme="0" tint="-0.14996795556505021"/>
      </bottom>
      <diagonal/>
    </border>
    <border>
      <left style="thin">
        <color rgb="FFF2F2F2"/>
      </left>
      <right style="thin">
        <color indexed="64"/>
      </right>
      <top style="thin">
        <color theme="0" tint="-0.14996795556505021"/>
      </top>
      <bottom style="thin">
        <color theme="0" tint="-0.14996795556505021"/>
      </bottom>
      <diagonal/>
    </border>
    <border>
      <left style="thin">
        <color rgb="FFE7E6E6"/>
      </left>
      <right style="thin">
        <color theme="1"/>
      </right>
      <top style="thin">
        <color indexed="64"/>
      </top>
      <bottom style="thin">
        <color indexed="64"/>
      </bottom>
      <diagonal/>
    </border>
    <border>
      <left/>
      <right/>
      <top style="thin">
        <color theme="0" tint="-0.14996795556505021"/>
      </top>
      <bottom style="thin">
        <color theme="0" tint="-0.14993743705557422"/>
      </bottom>
      <diagonal/>
    </border>
    <border>
      <left style="thin">
        <color rgb="FFE7E6E6"/>
      </left>
      <right style="thin">
        <color theme="1"/>
      </right>
      <top style="thin">
        <color rgb="FFE7E6E6"/>
      </top>
      <bottom style="thin">
        <color rgb="FFE7E6E6"/>
      </bottom>
      <diagonal/>
    </border>
    <border>
      <left style="thin">
        <color rgb="FFE7E6E6"/>
      </left>
      <right style="thin">
        <color theme="1"/>
      </right>
      <top style="thin">
        <color rgb="FFE7E6E6"/>
      </top>
      <bottom style="thin">
        <color theme="0" tint="-0.14996795556505021"/>
      </bottom>
      <diagonal/>
    </border>
    <border>
      <left style="thin">
        <color rgb="FFE7E6E6"/>
      </left>
      <right/>
      <top style="thin">
        <color theme="0" tint="-0.14996795556505021"/>
      </top>
      <bottom style="thin">
        <color theme="1"/>
      </bottom>
      <diagonal/>
    </border>
    <border>
      <left style="thin">
        <color rgb="FFE7E6E6"/>
      </left>
      <right style="thin">
        <color rgb="FFE7E6E6"/>
      </right>
      <top style="thin">
        <color theme="0" tint="-0.14996795556505021"/>
      </top>
      <bottom style="thin">
        <color theme="1"/>
      </bottom>
      <diagonal/>
    </border>
    <border>
      <left style="thin">
        <color rgb="FFE7E6E6"/>
      </left>
      <right style="thin">
        <color theme="1"/>
      </right>
      <top style="thin">
        <color rgb="FFE7E6E6"/>
      </top>
      <bottom style="thin">
        <color theme="1"/>
      </bottom>
      <diagonal/>
    </border>
    <border>
      <left style="thin">
        <color rgb="FFE7E6E6"/>
      </left>
      <right style="thin">
        <color theme="1"/>
      </right>
      <top/>
      <bottom style="thin">
        <color theme="0" tint="-0.14996795556505021"/>
      </bottom>
      <diagonal/>
    </border>
    <border>
      <left style="thin">
        <color rgb="FFF2F2F2"/>
      </left>
      <right/>
      <top style="thin">
        <color theme="1"/>
      </top>
      <bottom style="thin">
        <color indexed="64"/>
      </bottom>
      <diagonal/>
    </border>
    <border>
      <left style="thin">
        <color rgb="FFE7E6E6"/>
      </left>
      <right/>
      <top style="thin">
        <color theme="1"/>
      </top>
      <bottom style="thin">
        <color indexed="64"/>
      </bottom>
      <diagonal/>
    </border>
    <border>
      <left style="thin">
        <color rgb="FFE7E6E6"/>
      </left>
      <right style="thin">
        <color rgb="FFE7E6E6"/>
      </right>
      <top style="thin">
        <color theme="1"/>
      </top>
      <bottom style="thin">
        <color indexed="64"/>
      </bottom>
      <diagonal/>
    </border>
    <border>
      <left style="thin">
        <color rgb="FFE7E6E6"/>
      </left>
      <right style="thin">
        <color theme="1"/>
      </right>
      <top style="thin">
        <color theme="1"/>
      </top>
      <bottom style="thin">
        <color indexed="64"/>
      </bottom>
      <diagonal/>
    </border>
    <border>
      <left/>
      <right style="thin">
        <color theme="1"/>
      </right>
      <top style="thin">
        <color theme="0" tint="-0.14996795556505021"/>
      </top>
      <bottom style="thin">
        <color auto="1"/>
      </bottom>
      <diagonal/>
    </border>
    <border>
      <left/>
      <right style="thin">
        <color theme="1"/>
      </right>
      <top style="thin">
        <color indexed="64"/>
      </top>
      <bottom/>
      <diagonal/>
    </border>
    <border>
      <left/>
      <right/>
      <top style="thin">
        <color theme="1"/>
      </top>
      <bottom/>
      <diagonal/>
    </border>
    <border>
      <left/>
      <right/>
      <top style="thin">
        <color theme="1"/>
      </top>
      <bottom style="thin">
        <color theme="1"/>
      </bottom>
      <diagonal/>
    </border>
    <border>
      <left/>
      <right style="thin">
        <color theme="1"/>
      </right>
      <top/>
      <bottom style="thin">
        <color theme="1"/>
      </bottom>
      <diagonal/>
    </border>
    <border>
      <left style="thin">
        <color rgb="FFF2F2F2"/>
      </left>
      <right style="thin">
        <color indexed="64"/>
      </right>
      <top/>
      <bottom style="thin">
        <color theme="0" tint="-0.14996795556505021"/>
      </bottom>
      <diagonal/>
    </border>
    <border>
      <left style="thin">
        <color rgb="FFE7E6E6"/>
      </left>
      <right style="thin">
        <color auto="1"/>
      </right>
      <top style="thin">
        <color rgb="FFE7E6E6"/>
      </top>
      <bottom style="thin">
        <color theme="0" tint="-0.14996795556505021"/>
      </bottom>
      <diagonal/>
    </border>
    <border>
      <left/>
      <right style="thin">
        <color theme="0" tint="-0.14996795556505021"/>
      </right>
      <top style="thin">
        <color theme="0" tint="-0.14996795556505021"/>
      </top>
      <bottom style="thin">
        <color indexed="64"/>
      </bottom>
      <diagonal/>
    </border>
    <border>
      <left/>
      <right style="thin">
        <color rgb="FFF2F2F2"/>
      </right>
      <top style="thin">
        <color indexed="64"/>
      </top>
      <bottom/>
      <diagonal/>
    </border>
    <border>
      <left style="thin">
        <color rgb="FFF2F2F2"/>
      </left>
      <right style="thin">
        <color indexed="64"/>
      </right>
      <top style="thin">
        <color theme="1"/>
      </top>
      <bottom/>
      <diagonal/>
    </border>
    <border>
      <left style="thin">
        <color rgb="FFF2F2F2"/>
      </left>
      <right style="thin">
        <color indexed="64"/>
      </right>
      <top/>
      <bottom style="thin">
        <color theme="1"/>
      </bottom>
      <diagonal/>
    </border>
    <border>
      <left/>
      <right style="thin">
        <color theme="0" tint="-0.14996795556505021"/>
      </right>
      <top style="thin">
        <color theme="0" tint="-0.14996795556505021"/>
      </top>
      <bottom style="thin">
        <color theme="0" tint="-0.14996795556505021"/>
      </bottom>
      <diagonal/>
    </border>
    <border>
      <left/>
      <right/>
      <top style="thin">
        <color theme="0" tint="-0.14993743705557422"/>
      </top>
      <bottom style="thin">
        <color theme="0" tint="-0.14996795556505021"/>
      </bottom>
      <diagonal/>
    </border>
    <border>
      <left/>
      <right/>
      <top style="thin">
        <color theme="0" tint="-0.14993743705557422"/>
      </top>
      <bottom style="thin">
        <color theme="0" tint="-0.14993743705557422"/>
      </bottom>
      <diagonal/>
    </border>
    <border>
      <left style="thin">
        <color theme="0" tint="-4.9989318521683403E-2"/>
      </left>
      <right style="thin">
        <color theme="0" tint="-4.9989318521683403E-2"/>
      </right>
      <top style="thin">
        <color theme="0" tint="-0.14996795556505021"/>
      </top>
      <bottom style="thin">
        <color theme="0" tint="-0.14996795556505021"/>
      </bottom>
      <diagonal/>
    </border>
    <border>
      <left style="thin">
        <color theme="0" tint="-4.9989318521683403E-2"/>
      </left>
      <right style="thin">
        <color theme="0" tint="-4.9989318521683403E-2"/>
      </right>
      <top style="thin">
        <color theme="0" tint="-0.14996795556505021"/>
      </top>
      <bottom style="thin">
        <color indexed="64"/>
      </bottom>
      <diagonal/>
    </border>
    <border>
      <left style="thin">
        <color theme="0" tint="-4.9989318521683403E-2"/>
      </left>
      <right/>
      <top style="thin">
        <color theme="0" tint="-0.14996795556505021"/>
      </top>
      <bottom style="thin">
        <color theme="0" tint="-0.14996795556505021"/>
      </bottom>
      <diagonal/>
    </border>
    <border>
      <left style="thin">
        <color theme="0" tint="-4.9989318521683403E-2"/>
      </left>
      <right/>
      <top style="thin">
        <color theme="0" tint="-0.14996795556505021"/>
      </top>
      <bottom style="thin">
        <color indexed="64"/>
      </bottom>
      <diagonal/>
    </border>
    <border>
      <left/>
      <right style="thin">
        <color theme="0" tint="-4.9989318521683403E-2"/>
      </right>
      <top style="thin">
        <color indexed="64"/>
      </top>
      <bottom style="thin">
        <color theme="0" tint="-0.14996795556505021"/>
      </bottom>
      <diagonal/>
    </border>
    <border>
      <left/>
      <right style="thin">
        <color theme="0" tint="-4.9989318521683403E-2"/>
      </right>
      <top style="thin">
        <color theme="0" tint="-0.14996795556505021"/>
      </top>
      <bottom style="thin">
        <color theme="0" tint="-0.14996795556505021"/>
      </bottom>
      <diagonal/>
    </border>
    <border>
      <left/>
      <right style="thin">
        <color theme="0" tint="-4.9989318521683403E-2"/>
      </right>
      <top style="thin">
        <color theme="0" tint="-0.14996795556505021"/>
      </top>
      <bottom style="thin">
        <color auto="1"/>
      </bottom>
      <diagonal/>
    </border>
    <border>
      <left/>
      <right/>
      <top style="thin">
        <color theme="0" tint="-4.9989318521683403E-2"/>
      </top>
      <bottom style="thin">
        <color theme="0" tint="-4.9989318521683403E-2"/>
      </bottom>
      <diagonal/>
    </border>
    <border>
      <left/>
      <right/>
      <top style="thin">
        <color theme="0" tint="-4.9989318521683403E-2"/>
      </top>
      <bottom/>
      <diagonal/>
    </border>
    <border>
      <left/>
      <right/>
      <top/>
      <bottom style="thin">
        <color theme="0" tint="-4.9989318521683403E-2"/>
      </bottom>
      <diagonal/>
    </border>
    <border>
      <left style="thin">
        <color rgb="FFE7E6E6"/>
      </left>
      <right/>
      <top style="thin">
        <color indexed="64"/>
      </top>
      <bottom style="thin">
        <color theme="1"/>
      </bottom>
      <diagonal/>
    </border>
    <border>
      <left style="thin">
        <color rgb="FFE7E6E6"/>
      </left>
      <right style="thin">
        <color auto="1"/>
      </right>
      <top style="thin">
        <color indexed="64"/>
      </top>
      <bottom style="thin">
        <color theme="1"/>
      </bottom>
      <diagonal/>
    </border>
    <border>
      <left/>
      <right/>
      <top style="thin">
        <color theme="1"/>
      </top>
      <bottom style="thin">
        <color theme="0" tint="-0.14996795556505021"/>
      </bottom>
      <diagonal/>
    </border>
    <border>
      <left/>
      <right/>
      <top style="thin">
        <color theme="0" tint="-4.9989318521683403E-2"/>
      </top>
      <bottom style="thin">
        <color indexed="64"/>
      </bottom>
      <diagonal/>
    </border>
    <border>
      <left style="thin">
        <color rgb="FFF2F2F2"/>
      </left>
      <right style="thin">
        <color indexed="64"/>
      </right>
      <top style="thin">
        <color theme="0" tint="-0.14996795556505021"/>
      </top>
      <bottom/>
      <diagonal/>
    </border>
    <border>
      <left/>
      <right/>
      <top style="thin">
        <color theme="0" tint="-4.9989318521683403E-2"/>
      </top>
      <bottom style="thin">
        <color theme="1"/>
      </bottom>
      <diagonal/>
    </border>
    <border>
      <left/>
      <right style="thin">
        <color theme="1"/>
      </right>
      <top style="thin">
        <color indexed="64"/>
      </top>
      <bottom style="thin">
        <color theme="0" tint="-0.14996795556505021"/>
      </bottom>
      <diagonal/>
    </border>
    <border>
      <left/>
      <right style="thin">
        <color indexed="64"/>
      </right>
      <top style="thin">
        <color theme="1"/>
      </top>
      <bottom/>
      <diagonal/>
    </border>
    <border>
      <left/>
      <right style="thin">
        <color indexed="64"/>
      </right>
      <top style="thin">
        <color theme="9" tint="0.79998168889431442"/>
      </top>
      <bottom style="thin">
        <color theme="9" tint="0.79998168889431442"/>
      </bottom>
      <diagonal/>
    </border>
    <border>
      <left/>
      <right style="thin">
        <color indexed="64"/>
      </right>
      <top style="thin">
        <color theme="9" tint="0.79998168889431442"/>
      </top>
      <bottom style="thin">
        <color indexed="64"/>
      </bottom>
      <diagonal/>
    </border>
    <border>
      <left/>
      <right style="thin">
        <color indexed="64"/>
      </right>
      <top style="thin">
        <color indexed="64"/>
      </top>
      <bottom style="thin">
        <color theme="9" tint="0.79998168889431442"/>
      </bottom>
      <diagonal/>
    </border>
    <border>
      <left style="thin">
        <color theme="0" tint="-4.9989318521683403E-2"/>
      </left>
      <right/>
      <top/>
      <bottom style="thin">
        <color theme="0" tint="-0.14996795556505021"/>
      </bottom>
      <diagonal/>
    </border>
    <border>
      <left style="thin">
        <color theme="0" tint="-4.9989318521683403E-2"/>
      </left>
      <right/>
      <top style="thin">
        <color theme="0" tint="-0.14996795556505021"/>
      </top>
      <bottom/>
      <diagonal/>
    </border>
    <border>
      <left style="thin">
        <color rgb="FFFF0000"/>
      </left>
      <right style="thin">
        <color rgb="FFF2F2F2"/>
      </right>
      <top style="thin">
        <color indexed="64"/>
      </top>
      <bottom/>
      <diagonal/>
    </border>
    <border>
      <left style="thin">
        <color rgb="FFFF0000"/>
      </left>
      <right style="thin">
        <color rgb="FFF2F2F2"/>
      </right>
      <top/>
      <bottom style="thin">
        <color indexed="64"/>
      </bottom>
      <diagonal/>
    </border>
    <border>
      <left/>
      <right/>
      <top style="thin">
        <color theme="0" tint="-4.9989318521683403E-2"/>
      </top>
      <bottom style="thin">
        <color theme="0" tint="-0.14996795556505021"/>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style="thin">
        <color rgb="FFF2F2F2"/>
      </left>
      <right/>
      <top style="thin">
        <color auto="1"/>
      </top>
      <bottom style="thin">
        <color theme="1"/>
      </bottom>
      <diagonal/>
    </border>
    <border>
      <left style="thin">
        <color rgb="FF92D050"/>
      </left>
      <right style="thin">
        <color rgb="FF92D050"/>
      </right>
      <top style="thin">
        <color rgb="FF92D050"/>
      </top>
      <bottom/>
      <diagonal/>
    </border>
    <border>
      <left style="thin">
        <color rgb="FF92D050"/>
      </left>
      <right style="thin">
        <color rgb="FF92D050"/>
      </right>
      <top/>
      <bottom style="thin">
        <color rgb="FF92D050"/>
      </bottom>
      <diagonal/>
    </border>
    <border>
      <left/>
      <right/>
      <top style="thin">
        <color theme="0" tint="-0.14993743705557422"/>
      </top>
      <bottom style="thin">
        <color auto="1"/>
      </bottom>
      <diagonal/>
    </border>
    <border>
      <left style="thin">
        <color rgb="FFE7E6E6"/>
      </left>
      <right style="thin">
        <color theme="1"/>
      </right>
      <top style="thin">
        <color indexed="64"/>
      </top>
      <bottom/>
      <diagonal/>
    </border>
    <border>
      <left style="thin">
        <color rgb="FFFF0000"/>
      </left>
      <right/>
      <top/>
      <bottom/>
      <diagonal/>
    </border>
    <border>
      <left style="thin">
        <color rgb="FFE7E6E6"/>
      </left>
      <right style="thin">
        <color theme="1"/>
      </right>
      <top/>
      <bottom style="thin">
        <color rgb="FFE7E6E6"/>
      </bottom>
      <diagonal/>
    </border>
    <border>
      <left/>
      <right style="thin">
        <color theme="0" tint="-4.9989318521683403E-2"/>
      </right>
      <top style="thin">
        <color theme="1"/>
      </top>
      <bottom style="thin">
        <color theme="0" tint="-0.14996795556505021"/>
      </bottom>
      <diagonal/>
    </border>
    <border>
      <left/>
      <right style="thin">
        <color theme="0" tint="-4.9989318521683403E-2"/>
      </right>
      <top/>
      <bottom style="thin">
        <color theme="0" tint="-0.14996795556505021"/>
      </bottom>
      <diagonal/>
    </border>
    <border>
      <left/>
      <right style="thin">
        <color theme="0" tint="-4.9989318521683403E-2"/>
      </right>
      <top style="thin">
        <color theme="0" tint="-0.14996795556505021"/>
      </top>
      <bottom/>
      <diagonal/>
    </border>
    <border>
      <left/>
      <right/>
      <top style="thin">
        <color rgb="FFE7E6E6"/>
      </top>
      <bottom style="thin">
        <color indexed="64"/>
      </bottom>
      <diagonal/>
    </border>
    <border>
      <left/>
      <right style="thin">
        <color indexed="64"/>
      </right>
      <top style="thin">
        <color rgb="FFD9D9D9"/>
      </top>
      <bottom style="thin">
        <color rgb="FFD9D9D9"/>
      </bottom>
      <diagonal/>
    </border>
    <border>
      <left style="thin">
        <color rgb="FFE7E6E6"/>
      </left>
      <right style="thin">
        <color indexed="64"/>
      </right>
      <top style="thin">
        <color indexed="64"/>
      </top>
      <bottom/>
      <diagonal/>
    </border>
    <border>
      <left/>
      <right style="thin">
        <color rgb="FFE7E6E6"/>
      </right>
      <top style="thin">
        <color theme="0" tint="-0.14996795556505021"/>
      </top>
      <bottom style="thin">
        <color indexed="64"/>
      </bottom>
      <diagonal/>
    </border>
    <border>
      <left/>
      <right/>
      <top style="thin">
        <color indexed="64"/>
      </top>
      <bottom style="thin">
        <color rgb="FFD9D9D9"/>
      </bottom>
      <diagonal/>
    </border>
    <border>
      <left/>
      <right/>
      <top style="thin">
        <color rgb="FFD9D9D9"/>
      </top>
      <bottom style="thin">
        <color indexed="64"/>
      </bottom>
      <diagonal/>
    </border>
    <border>
      <left style="thin">
        <color rgb="FFE7E6E6"/>
      </left>
      <right style="thin">
        <color rgb="FFF2F2F2"/>
      </right>
      <top style="thin">
        <color indexed="64"/>
      </top>
      <bottom style="thin">
        <color rgb="FFE7E6E6"/>
      </bottom>
      <diagonal/>
    </border>
    <border>
      <left style="thin">
        <color rgb="FFE7E6E6"/>
      </left>
      <right style="thin">
        <color rgb="FFF2F2F2"/>
      </right>
      <top style="thin">
        <color rgb="FFE7E6E6"/>
      </top>
      <bottom style="thin">
        <color rgb="FFE7E6E6"/>
      </bottom>
      <diagonal/>
    </border>
    <border>
      <left/>
      <right style="thin">
        <color theme="0" tint="-4.9989318521683403E-2"/>
      </right>
      <top/>
      <bottom/>
      <diagonal/>
    </border>
    <border>
      <left style="thin">
        <color theme="0" tint="-4.9989318521683403E-2"/>
      </left>
      <right/>
      <top/>
      <bottom/>
      <diagonal/>
    </border>
    <border>
      <left/>
      <right style="thin">
        <color indexed="64"/>
      </right>
      <top style="thin">
        <color rgb="FFD9D9D9"/>
      </top>
      <bottom style="thin">
        <color indexed="64"/>
      </bottom>
      <diagonal/>
    </border>
    <border>
      <left style="thin">
        <color rgb="FFE7E6E6"/>
      </left>
      <right/>
      <top style="thin">
        <color indexed="64"/>
      </top>
      <bottom/>
      <diagonal/>
    </border>
    <border>
      <left/>
      <right style="medium">
        <color theme="0" tint="-4.9989318521683403E-2"/>
      </right>
      <top/>
      <bottom style="thin">
        <color theme="1"/>
      </bottom>
      <diagonal/>
    </border>
    <border>
      <left/>
      <right style="thin">
        <color theme="0" tint="-0.14996795556505021"/>
      </right>
      <top style="thin">
        <color theme="1"/>
      </top>
      <bottom style="thin">
        <color theme="0" tint="-0.14996795556505021"/>
      </bottom>
      <diagonal/>
    </border>
    <border>
      <left/>
      <right style="thin">
        <color theme="0" tint="-0.14996795556505021"/>
      </right>
      <top style="thin">
        <color theme="0" tint="-0.14996795556505021"/>
      </top>
      <bottom style="thin">
        <color theme="1"/>
      </bottom>
      <diagonal/>
    </border>
    <border>
      <left/>
      <right style="thin">
        <color theme="0" tint="-4.9989318521683403E-2"/>
      </right>
      <top style="thin">
        <color theme="0" tint="-0.14993743705557422"/>
      </top>
      <bottom style="thin">
        <color theme="0" tint="-0.14996795556505021"/>
      </bottom>
      <diagonal/>
    </border>
    <border>
      <left/>
      <right style="thin">
        <color theme="0" tint="-4.9989318521683403E-2"/>
      </right>
      <top style="thin">
        <color theme="0" tint="-0.14996795556505021"/>
      </top>
      <bottom style="thin">
        <color theme="1"/>
      </bottom>
      <diagonal/>
    </border>
    <border>
      <left/>
      <right style="thin">
        <color theme="0" tint="-4.9989318521683403E-2"/>
      </right>
      <top style="thin">
        <color theme="0" tint="-0.14993743705557422"/>
      </top>
      <bottom style="thin">
        <color theme="0" tint="-0.14993743705557422"/>
      </bottom>
      <diagonal/>
    </border>
    <border>
      <left/>
      <right style="thin">
        <color theme="0" tint="-4.9989318521683403E-2"/>
      </right>
      <top style="thin">
        <color theme="1"/>
      </top>
      <bottom/>
      <diagonal/>
    </border>
    <border>
      <left/>
      <right style="thin">
        <color theme="0" tint="-0.14996795556505021"/>
      </right>
      <top style="thin">
        <color theme="0" tint="-0.14996795556505021"/>
      </top>
      <bottom style="thin">
        <color theme="0" tint="-0.14993743705557422"/>
      </bottom>
      <diagonal/>
    </border>
    <border>
      <left style="thin">
        <color theme="0" tint="-0.14996795556505021"/>
      </left>
      <right/>
      <top style="thin">
        <color theme="0" tint="-0.14996795556505021"/>
      </top>
      <bottom/>
      <diagonal/>
    </border>
    <border>
      <left style="thin">
        <color theme="0" tint="-0.14996795556505021"/>
      </left>
      <right/>
      <top/>
      <bottom/>
      <diagonal/>
    </border>
    <border>
      <left/>
      <right style="thin">
        <color theme="1"/>
      </right>
      <top style="thin">
        <color theme="1"/>
      </top>
      <bottom style="thin">
        <color theme="0" tint="-0.14996795556505021"/>
      </bottom>
      <diagonal/>
    </border>
    <border>
      <left style="thin">
        <color rgb="FFE7E6E6"/>
      </left>
      <right style="thin">
        <color theme="1"/>
      </right>
      <top/>
      <bottom style="thin">
        <color indexed="64"/>
      </bottom>
      <diagonal/>
    </border>
    <border>
      <left/>
      <right style="thin">
        <color indexed="64"/>
      </right>
      <top style="medium">
        <color indexed="64"/>
      </top>
      <bottom/>
      <diagonal/>
    </border>
    <border>
      <left/>
      <right style="thin">
        <color indexed="64"/>
      </right>
      <top style="thin">
        <color theme="0" tint="-4.9989318521683403E-2"/>
      </top>
      <bottom style="thin">
        <color theme="1"/>
      </bottom>
      <diagonal/>
    </border>
    <border>
      <left style="thin">
        <color rgb="FFE7E6E6"/>
      </left>
      <right style="thin">
        <color rgb="FFE7E6E6"/>
      </right>
      <top/>
      <bottom/>
      <diagonal/>
    </border>
    <border>
      <left/>
      <right style="thin">
        <color theme="1"/>
      </right>
      <top style="thin">
        <color theme="0" tint="-0.14996795556505021"/>
      </top>
      <bottom/>
      <diagonal/>
    </border>
    <border>
      <left style="thin">
        <color rgb="FFF2F2F2"/>
      </left>
      <right style="thin">
        <color rgb="FFE7E6E6"/>
      </right>
      <top style="thin">
        <color indexed="64"/>
      </top>
      <bottom style="thin">
        <color indexed="64"/>
      </bottom>
      <diagonal/>
    </border>
    <border>
      <left style="thin">
        <color rgb="FFE7E6E6"/>
      </left>
      <right style="thin">
        <color indexed="64"/>
      </right>
      <top/>
      <bottom style="thin">
        <color theme="1"/>
      </bottom>
      <diagonal/>
    </border>
    <border>
      <left style="thin">
        <color theme="2"/>
      </left>
      <right style="thin">
        <color theme="2"/>
      </right>
      <top style="thin">
        <color theme="2"/>
      </top>
      <bottom style="thin">
        <color theme="2"/>
      </bottom>
      <diagonal/>
    </border>
    <border>
      <left/>
      <right style="thin">
        <color theme="1"/>
      </right>
      <top style="medium">
        <color indexed="64"/>
      </top>
      <bottom style="thin">
        <color indexed="64"/>
      </bottom>
      <diagonal/>
    </border>
    <border>
      <left style="thin">
        <color rgb="FFE7E6E6"/>
      </left>
      <right style="thin">
        <color theme="1"/>
      </right>
      <top style="thin">
        <color theme="0" tint="-0.14996795556505021"/>
      </top>
      <bottom style="thin">
        <color theme="0" tint="-0.14996795556505021"/>
      </bottom>
      <diagonal/>
    </border>
    <border>
      <left style="thin">
        <color rgb="FFE7E6E6"/>
      </left>
      <right/>
      <top/>
      <bottom style="thin">
        <color theme="1"/>
      </bottom>
      <diagonal/>
    </border>
    <border>
      <left style="thin">
        <color rgb="FFE7E6E6"/>
      </left>
      <right style="thin">
        <color theme="1"/>
      </right>
      <top/>
      <bottom style="thin">
        <color theme="1"/>
      </bottom>
      <diagonal/>
    </border>
    <border>
      <left style="thin">
        <color rgb="FFF2F2F2"/>
      </left>
      <right style="thin">
        <color theme="1"/>
      </right>
      <top style="thin">
        <color indexed="64"/>
      </top>
      <bottom style="thin">
        <color auto="1"/>
      </bottom>
      <diagonal/>
    </border>
    <border>
      <left style="thin">
        <color rgb="FFF2F2F2"/>
      </left>
      <right/>
      <top style="thin">
        <color rgb="FF000000"/>
      </top>
      <bottom/>
      <diagonal/>
    </border>
    <border>
      <left/>
      <right/>
      <top style="thin">
        <color rgb="FF000000"/>
      </top>
      <bottom/>
      <diagonal/>
    </border>
    <border>
      <left/>
      <right style="thin">
        <color theme="1"/>
      </right>
      <top style="thin">
        <color theme="0" tint="-0.14993743705557422"/>
      </top>
      <bottom style="thin">
        <color theme="0" tint="-0.14993743705557422"/>
      </bottom>
      <diagonal/>
    </border>
    <border>
      <left/>
      <right style="thin">
        <color theme="1"/>
      </right>
      <top style="thin">
        <color theme="0" tint="-0.14993743705557422"/>
      </top>
      <bottom style="thin">
        <color auto="1"/>
      </bottom>
      <diagonal/>
    </border>
    <border>
      <left style="thin">
        <color theme="1"/>
      </left>
      <right/>
      <top style="thin">
        <color theme="1"/>
      </top>
      <bottom style="thin">
        <color theme="0" tint="-0.14996795556505021"/>
      </bottom>
      <diagonal/>
    </border>
    <border>
      <left style="thin">
        <color theme="1"/>
      </left>
      <right/>
      <top style="thin">
        <color theme="0" tint="-0.14996795556505021"/>
      </top>
      <bottom style="thin">
        <color theme="0" tint="-0.14996795556505021"/>
      </bottom>
      <diagonal/>
    </border>
    <border>
      <left style="thin">
        <color theme="1"/>
      </left>
      <right/>
      <top style="thin">
        <color theme="0" tint="-0.14996795556505021"/>
      </top>
      <bottom style="thin">
        <color theme="1"/>
      </bottom>
      <diagonal/>
    </border>
    <border>
      <left/>
      <right style="thin">
        <color theme="1"/>
      </right>
      <top/>
      <bottom style="thin">
        <color theme="0" tint="-0.14996795556505021"/>
      </bottom>
      <diagonal/>
    </border>
    <border>
      <left/>
      <right/>
      <top style="thin">
        <color theme="0" tint="-0.14993743705557422"/>
      </top>
      <bottom style="thin">
        <color theme="1"/>
      </bottom>
      <diagonal/>
    </border>
    <border>
      <left/>
      <right style="thin">
        <color theme="1"/>
      </right>
      <top style="thin">
        <color theme="0" tint="-0.14993743705557422"/>
      </top>
      <bottom style="thin">
        <color theme="1"/>
      </bottom>
      <diagonal/>
    </border>
    <border>
      <left style="thin">
        <color auto="1"/>
      </left>
      <right/>
      <top style="thin">
        <color theme="1"/>
      </top>
      <bottom style="thin">
        <color auto="1"/>
      </bottom>
      <diagonal/>
    </border>
    <border>
      <left style="thin">
        <color rgb="FFF2F2F2"/>
      </left>
      <right style="thin">
        <color rgb="FFF2F2F2"/>
      </right>
      <top/>
      <bottom/>
      <diagonal/>
    </border>
    <border>
      <left style="thin">
        <color rgb="FFF2F2F2"/>
      </left>
      <right/>
      <top style="thin">
        <color indexed="64"/>
      </top>
      <bottom style="thin">
        <color theme="0" tint="-0.14996795556505021"/>
      </bottom>
      <diagonal/>
    </border>
    <border>
      <left style="thin">
        <color rgb="FFF2F2F2"/>
      </left>
      <right style="thin">
        <color indexed="64"/>
      </right>
      <top style="thin">
        <color indexed="64"/>
      </top>
      <bottom style="thin">
        <color theme="0" tint="-0.14996795556505021"/>
      </bottom>
      <diagonal/>
    </border>
    <border>
      <left style="thin">
        <color rgb="FFF2F2F2"/>
      </left>
      <right style="thin">
        <color indexed="64"/>
      </right>
      <top style="thin">
        <color theme="0" tint="-0.14996795556505021"/>
      </top>
      <bottom style="thin">
        <color indexed="64"/>
      </bottom>
      <diagonal/>
    </border>
    <border>
      <left style="thin">
        <color theme="2"/>
      </left>
      <right style="thin">
        <color theme="2"/>
      </right>
      <top style="thin">
        <color theme="2"/>
      </top>
      <bottom style="thin">
        <color indexed="64"/>
      </bottom>
      <diagonal/>
    </border>
    <border>
      <left style="thin">
        <color theme="2"/>
      </left>
      <right style="thin">
        <color indexed="64"/>
      </right>
      <top style="thin">
        <color theme="2"/>
      </top>
      <bottom style="thin">
        <color theme="2"/>
      </bottom>
      <diagonal/>
    </border>
    <border>
      <left style="thin">
        <color theme="2"/>
      </left>
      <right style="thin">
        <color indexed="64"/>
      </right>
      <top style="thin">
        <color theme="2"/>
      </top>
      <bottom style="thin">
        <color indexed="64"/>
      </bottom>
      <diagonal/>
    </border>
    <border>
      <left style="thin">
        <color theme="2"/>
      </left>
      <right style="thin">
        <color theme="2"/>
      </right>
      <top style="thin">
        <color indexed="64"/>
      </top>
      <bottom style="thin">
        <color theme="2"/>
      </bottom>
      <diagonal/>
    </border>
    <border>
      <left style="thin">
        <color theme="2"/>
      </left>
      <right style="thin">
        <color indexed="64"/>
      </right>
      <top style="thin">
        <color indexed="64"/>
      </top>
      <bottom style="thin">
        <color theme="2"/>
      </bottom>
      <diagonal/>
    </border>
    <border>
      <left style="thin">
        <color theme="2"/>
      </left>
      <right style="thin">
        <color theme="2"/>
      </right>
      <top style="thin">
        <color theme="2"/>
      </top>
      <bottom/>
      <diagonal/>
    </border>
    <border>
      <left style="thin">
        <color theme="2"/>
      </left>
      <right style="thin">
        <color indexed="64"/>
      </right>
      <top style="thin">
        <color theme="2"/>
      </top>
      <bottom/>
      <diagonal/>
    </border>
    <border>
      <left style="thin">
        <color theme="2"/>
      </left>
      <right style="thin">
        <color theme="2"/>
      </right>
      <top/>
      <bottom style="thin">
        <color theme="2"/>
      </bottom>
      <diagonal/>
    </border>
    <border>
      <left style="thin">
        <color rgb="FFF2F2F2"/>
      </left>
      <right/>
      <top style="thin">
        <color theme="1"/>
      </top>
      <bottom style="thin">
        <color theme="1"/>
      </bottom>
      <diagonal/>
    </border>
    <border>
      <left style="thin">
        <color theme="2"/>
      </left>
      <right/>
      <top style="thin">
        <color theme="1"/>
      </top>
      <bottom style="thin">
        <color theme="1"/>
      </bottom>
      <diagonal/>
    </border>
    <border>
      <left style="thin">
        <color theme="2"/>
      </left>
      <right style="thin">
        <color theme="2"/>
      </right>
      <top style="thin">
        <color theme="1"/>
      </top>
      <bottom style="thin">
        <color theme="1"/>
      </bottom>
      <diagonal/>
    </border>
    <border>
      <left style="thin">
        <color theme="2"/>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2"/>
      </left>
      <right style="thin">
        <color theme="2"/>
      </right>
      <top/>
      <bottom style="thin">
        <color theme="1"/>
      </bottom>
      <diagonal/>
    </border>
    <border>
      <left style="thin">
        <color theme="2"/>
      </left>
      <right/>
      <top style="thin">
        <color theme="1"/>
      </top>
      <bottom/>
      <diagonal/>
    </border>
    <border>
      <left/>
      <right style="thin">
        <color theme="2"/>
      </right>
      <top style="thin">
        <color theme="1"/>
      </top>
      <bottom/>
      <diagonal/>
    </border>
    <border>
      <left style="thin">
        <color theme="2"/>
      </left>
      <right style="thin">
        <color theme="2"/>
      </right>
      <top style="thin">
        <color theme="1"/>
      </top>
      <bottom/>
      <diagonal/>
    </border>
    <border>
      <left style="thin">
        <color indexed="64"/>
      </left>
      <right style="thin">
        <color theme="2"/>
      </right>
      <top style="thin">
        <color indexed="64"/>
      </top>
      <bottom style="thin">
        <color theme="2"/>
      </bottom>
      <diagonal/>
    </border>
    <border>
      <left style="thin">
        <color indexed="64"/>
      </left>
      <right style="thin">
        <color theme="2"/>
      </right>
      <top style="thin">
        <color theme="2"/>
      </top>
      <bottom style="thin">
        <color theme="2"/>
      </bottom>
      <diagonal/>
    </border>
    <border>
      <left style="thin">
        <color indexed="64"/>
      </left>
      <right style="thin">
        <color theme="2"/>
      </right>
      <top style="thin">
        <color theme="2"/>
      </top>
      <bottom style="thin">
        <color indexed="64"/>
      </bottom>
      <diagonal/>
    </border>
    <border>
      <left style="thin">
        <color rgb="FFE7E6E6"/>
      </left>
      <right style="thin">
        <color indexed="64"/>
      </right>
      <top style="thin">
        <color theme="1"/>
      </top>
      <bottom style="thin">
        <color indexed="64"/>
      </bottom>
      <diagonal/>
    </border>
    <border>
      <left style="thin">
        <color rgb="FFE7E6E6"/>
      </left>
      <right style="thin">
        <color indexed="64"/>
      </right>
      <top style="thin">
        <color theme="0" tint="-0.14996795556505021"/>
      </top>
      <bottom style="thin">
        <color indexed="64"/>
      </bottom>
      <diagonal/>
    </border>
    <border>
      <left style="thin">
        <color rgb="FFF2F2F2"/>
      </left>
      <right style="thin">
        <color indexed="64"/>
      </right>
      <top style="thin">
        <color theme="1"/>
      </top>
      <bottom style="thin">
        <color indexed="64"/>
      </bottom>
      <diagonal/>
    </border>
    <border>
      <left style="thin">
        <color rgb="FFE7E6E6"/>
      </left>
      <right style="thin">
        <color rgb="FFE7E6E6"/>
      </right>
      <top style="thin">
        <color theme="0" tint="-0.14996795556505021"/>
      </top>
      <bottom style="thin">
        <color indexed="64"/>
      </bottom>
      <diagonal/>
    </border>
    <border>
      <left style="thin">
        <color theme="2"/>
      </left>
      <right style="thin">
        <color theme="2"/>
      </right>
      <top style="thin">
        <color theme="1"/>
      </top>
      <bottom style="thin">
        <color theme="2"/>
      </bottom>
      <diagonal/>
    </border>
    <border>
      <left style="thin">
        <color theme="2"/>
      </left>
      <right style="thin">
        <color theme="1"/>
      </right>
      <top style="thin">
        <color theme="1"/>
      </top>
      <bottom style="thin">
        <color theme="2"/>
      </bottom>
      <diagonal/>
    </border>
    <border>
      <left style="thin">
        <color theme="2"/>
      </left>
      <right style="thin">
        <color theme="1"/>
      </right>
      <top style="thin">
        <color theme="2"/>
      </top>
      <bottom style="thin">
        <color theme="2"/>
      </bottom>
      <diagonal/>
    </border>
    <border>
      <left style="thin">
        <color theme="1"/>
      </left>
      <right style="thin">
        <color theme="2"/>
      </right>
      <top style="thin">
        <color theme="2"/>
      </top>
      <bottom style="thin">
        <color theme="2"/>
      </bottom>
      <diagonal/>
    </border>
    <border>
      <left style="thin">
        <color theme="1"/>
      </left>
      <right style="thin">
        <color theme="2"/>
      </right>
      <top style="thin">
        <color theme="2"/>
      </top>
      <bottom style="thin">
        <color theme="1"/>
      </bottom>
      <diagonal/>
    </border>
    <border>
      <left style="thin">
        <color theme="2"/>
      </left>
      <right style="thin">
        <color theme="2"/>
      </right>
      <top style="thin">
        <color theme="2"/>
      </top>
      <bottom style="thin">
        <color theme="1"/>
      </bottom>
      <diagonal/>
    </border>
    <border>
      <left style="thin">
        <color theme="2"/>
      </left>
      <right style="thin">
        <color theme="1"/>
      </right>
      <top style="thin">
        <color theme="2"/>
      </top>
      <bottom style="thin">
        <color theme="1"/>
      </bottom>
      <diagonal/>
    </border>
    <border>
      <left style="thin">
        <color theme="1"/>
      </left>
      <right style="thin">
        <color theme="2"/>
      </right>
      <top/>
      <bottom style="thin">
        <color theme="1"/>
      </bottom>
      <diagonal/>
    </border>
    <border>
      <left style="thin">
        <color theme="2"/>
      </left>
      <right style="thin">
        <color theme="1"/>
      </right>
      <top/>
      <bottom style="thin">
        <color theme="1"/>
      </bottom>
      <diagonal/>
    </border>
    <border>
      <left style="thin">
        <color theme="1"/>
      </left>
      <right style="thin">
        <color theme="2"/>
      </right>
      <top/>
      <bottom style="thin">
        <color theme="2"/>
      </bottom>
      <diagonal/>
    </border>
    <border>
      <left style="thin">
        <color theme="2"/>
      </left>
      <right style="thin">
        <color theme="1"/>
      </right>
      <top/>
      <bottom style="thin">
        <color theme="2"/>
      </bottom>
      <diagonal/>
    </border>
    <border>
      <left style="thin">
        <color theme="2"/>
      </left>
      <right/>
      <top style="thin">
        <color theme="2"/>
      </top>
      <bottom style="thin">
        <color theme="1"/>
      </bottom>
      <diagonal/>
    </border>
    <border>
      <left style="thin">
        <color theme="1"/>
      </left>
      <right style="thin">
        <color theme="2"/>
      </right>
      <top style="thin">
        <color theme="1"/>
      </top>
      <bottom style="thin">
        <color theme="2"/>
      </bottom>
      <diagonal/>
    </border>
    <border>
      <left style="thin">
        <color rgb="FFF2F2F2"/>
      </left>
      <right/>
      <top style="thin">
        <color indexed="64"/>
      </top>
      <bottom/>
      <diagonal/>
    </border>
    <border>
      <left/>
      <right style="thin">
        <color indexed="64"/>
      </right>
      <top/>
      <bottom style="thin">
        <color rgb="FFD9D9D9"/>
      </bottom>
      <diagonal/>
    </border>
    <border>
      <left/>
      <right style="thin">
        <color theme="1"/>
      </right>
      <top style="medium">
        <color indexed="64"/>
      </top>
      <bottom/>
      <diagonal/>
    </border>
    <border>
      <left/>
      <right/>
      <top style="thin">
        <color indexed="64"/>
      </top>
      <bottom style="thin">
        <color theme="1"/>
      </bottom>
      <diagonal/>
    </border>
    <border>
      <left style="thin">
        <color rgb="FFF2F2F2"/>
      </left>
      <right style="thin">
        <color rgb="FFF2F2F2"/>
      </right>
      <top style="thin">
        <color indexed="64"/>
      </top>
      <bottom style="thin">
        <color theme="1"/>
      </bottom>
      <diagonal/>
    </border>
    <border>
      <left/>
      <right style="thin">
        <color theme="1"/>
      </right>
      <top style="thin">
        <color theme="1"/>
      </top>
      <bottom style="thin">
        <color indexed="64"/>
      </bottom>
      <diagonal/>
    </border>
    <border>
      <left style="thin">
        <color theme="1"/>
      </left>
      <right/>
      <top style="thin">
        <color indexed="64"/>
      </top>
      <bottom style="thin">
        <color indexed="64"/>
      </bottom>
      <diagonal/>
    </border>
    <border>
      <left style="thin">
        <color theme="1"/>
      </left>
      <right/>
      <top style="thin">
        <color indexed="64"/>
      </top>
      <bottom/>
      <diagonal/>
    </border>
    <border>
      <left style="thin">
        <color theme="2"/>
      </left>
      <right style="thin">
        <color theme="1"/>
      </right>
      <top style="thin">
        <color theme="2"/>
      </top>
      <bottom/>
      <diagonal/>
    </border>
    <border>
      <left style="thin">
        <color rgb="FFF2F2F2"/>
      </left>
      <right style="thin">
        <color rgb="FFE7E6E6"/>
      </right>
      <top/>
      <bottom style="thin">
        <color indexed="64"/>
      </bottom>
      <diagonal/>
    </border>
    <border>
      <left style="thin">
        <color rgb="FFF2F2F2"/>
      </left>
      <right/>
      <top/>
      <bottom style="thin">
        <color theme="1"/>
      </bottom>
      <diagonal/>
    </border>
    <border>
      <left/>
      <right/>
      <top style="thin">
        <color theme="2"/>
      </top>
      <bottom/>
      <diagonal/>
    </border>
    <border>
      <left/>
      <right/>
      <top style="thin">
        <color theme="2"/>
      </top>
      <bottom style="thin">
        <color theme="2"/>
      </bottom>
      <diagonal/>
    </border>
    <border>
      <left style="thin">
        <color theme="2"/>
      </left>
      <right style="thin">
        <color indexed="64"/>
      </right>
      <top/>
      <bottom/>
      <diagonal/>
    </border>
    <border>
      <left style="thin">
        <color rgb="FFE7E6E6"/>
      </left>
      <right style="thin">
        <color theme="1"/>
      </right>
      <top/>
      <bottom/>
      <diagonal/>
    </border>
    <border>
      <left style="thin">
        <color theme="1"/>
      </left>
      <right/>
      <top style="thin">
        <color theme="0" tint="-0.14996795556505021"/>
      </top>
      <bottom/>
      <diagonal/>
    </border>
    <border>
      <left style="thin">
        <color theme="1"/>
      </left>
      <right style="thin">
        <color theme="2"/>
      </right>
      <top style="thin">
        <color theme="1"/>
      </top>
      <bottom style="thin">
        <color theme="1"/>
      </bottom>
      <diagonal/>
    </border>
    <border>
      <left style="thin">
        <color theme="1"/>
      </left>
      <right style="thin">
        <color theme="2"/>
      </right>
      <top/>
      <bottom/>
      <diagonal/>
    </border>
    <border>
      <left style="thin">
        <color theme="2"/>
      </left>
      <right style="thin">
        <color theme="2"/>
      </right>
      <top/>
      <bottom/>
      <diagonal/>
    </border>
    <border>
      <left style="thin">
        <color theme="2"/>
      </left>
      <right style="thin">
        <color theme="1"/>
      </right>
      <top/>
      <bottom/>
      <diagonal/>
    </border>
    <border>
      <left style="thin">
        <color rgb="FFE7E6E6"/>
      </left>
      <right style="thin">
        <color rgb="FFF2F2F2"/>
      </right>
      <top/>
      <bottom style="thin">
        <color rgb="FFE7E6E6"/>
      </bottom>
      <diagonal/>
    </border>
    <border>
      <left style="thin">
        <color rgb="FFE7E6E6"/>
      </left>
      <right style="thin">
        <color rgb="FFE7E6E6"/>
      </right>
      <top style="thin">
        <color rgb="FFE7E6E6"/>
      </top>
      <bottom style="thin">
        <color theme="1"/>
      </bottom>
      <diagonal/>
    </border>
    <border>
      <left style="thin">
        <color rgb="FFE7E6E6"/>
      </left>
      <right style="thin">
        <color rgb="FFE7E6E6"/>
      </right>
      <top/>
      <bottom style="thin">
        <color theme="1"/>
      </bottom>
      <diagonal/>
    </border>
    <border>
      <left style="thin">
        <color rgb="FFE7E6E6"/>
      </left>
      <right style="thin">
        <color rgb="FFF2F2F2"/>
      </right>
      <top style="thin">
        <color rgb="FFE7E6E6"/>
      </top>
      <bottom style="thin">
        <color theme="1"/>
      </bottom>
      <diagonal/>
    </border>
    <border>
      <left/>
      <right style="thin">
        <color rgb="FFF2F2F2"/>
      </right>
      <top/>
      <bottom style="thin">
        <color indexed="64"/>
      </bottom>
      <diagonal/>
    </border>
    <border>
      <left/>
      <right style="thin">
        <color theme="1"/>
      </right>
      <top/>
      <bottom style="thin">
        <color rgb="FF000000"/>
      </bottom>
      <diagonal/>
    </border>
    <border>
      <left style="thin">
        <color rgb="FFF2F2F2"/>
      </left>
      <right style="thin">
        <color theme="1"/>
      </right>
      <top style="thin">
        <color rgb="FF000000"/>
      </top>
      <bottom style="thin">
        <color indexed="64"/>
      </bottom>
      <diagonal/>
    </border>
    <border>
      <left style="thin">
        <color rgb="FFF2F2F2"/>
      </left>
      <right style="thin">
        <color rgb="FFE7E6E6"/>
      </right>
      <top style="thin">
        <color theme="0" tint="-0.14996795556505021"/>
      </top>
      <bottom style="thin">
        <color theme="1"/>
      </bottom>
      <diagonal/>
    </border>
    <border>
      <left style="thin">
        <color theme="2"/>
      </left>
      <right style="thin">
        <color theme="1"/>
      </right>
      <top style="thin">
        <color theme="2"/>
      </top>
      <bottom style="thin">
        <color indexed="64"/>
      </bottom>
      <diagonal/>
    </border>
    <border>
      <left style="thin">
        <color rgb="FFF2F2F2"/>
      </left>
      <right style="thin">
        <color rgb="FFE7E6E6"/>
      </right>
      <top style="thin">
        <color theme="1"/>
      </top>
      <bottom style="thin">
        <color theme="1"/>
      </bottom>
      <diagonal/>
    </border>
    <border>
      <left style="medium">
        <color indexed="64"/>
      </left>
      <right/>
      <top style="thin">
        <color indexed="64"/>
      </top>
      <bottom style="thin">
        <color theme="1"/>
      </bottom>
      <diagonal/>
    </border>
    <border>
      <left style="thin">
        <color rgb="FFE7E6E6"/>
      </left>
      <right/>
      <top style="thin">
        <color theme="1"/>
      </top>
      <bottom style="thin">
        <color theme="1"/>
      </bottom>
      <diagonal/>
    </border>
    <border>
      <left style="thin">
        <color rgb="FFE7E6E6"/>
      </left>
      <right style="thin">
        <color auto="1"/>
      </right>
      <top style="thin">
        <color theme="1"/>
      </top>
      <bottom style="thin">
        <color theme="1"/>
      </bottom>
      <diagonal/>
    </border>
    <border>
      <left style="thin">
        <color theme="2"/>
      </left>
      <right/>
      <top style="thin">
        <color theme="1"/>
      </top>
      <bottom style="thin">
        <color indexed="64"/>
      </bottom>
      <diagonal/>
    </border>
    <border>
      <left style="thin">
        <color theme="2"/>
      </left>
      <right/>
      <top/>
      <bottom style="thin">
        <color rgb="FFD9D9D9"/>
      </bottom>
      <diagonal/>
    </border>
    <border>
      <left style="thin">
        <color theme="2"/>
      </left>
      <right/>
      <top style="thin">
        <color rgb="FFD9D9D9"/>
      </top>
      <bottom style="thin">
        <color rgb="FFD9D9D9"/>
      </bottom>
      <diagonal/>
    </border>
    <border>
      <left style="thin">
        <color theme="2"/>
      </left>
      <right/>
      <top style="thin">
        <color rgb="FFD9D9D9"/>
      </top>
      <bottom/>
      <diagonal/>
    </border>
    <border>
      <left style="thin">
        <color theme="2"/>
      </left>
      <right style="thin">
        <color rgb="FFE7E6E6"/>
      </right>
      <top style="thin">
        <color theme="1"/>
      </top>
      <bottom style="thin">
        <color theme="1"/>
      </bottom>
      <diagonal/>
    </border>
    <border>
      <left style="thin">
        <color theme="2"/>
      </left>
      <right/>
      <top/>
      <bottom style="thin">
        <color theme="1"/>
      </bottom>
      <diagonal/>
    </border>
    <border>
      <left style="thin">
        <color rgb="FFE7E6E6"/>
      </left>
      <right style="thin">
        <color rgb="FFE7E6E6"/>
      </right>
      <top style="thin">
        <color theme="1"/>
      </top>
      <bottom style="thin">
        <color theme="1"/>
      </bottom>
      <diagonal/>
    </border>
    <border>
      <left style="thin">
        <color theme="0" tint="-0.14999847407452621"/>
      </left>
      <right style="thin">
        <color theme="0" tint="-0.14999847407452621"/>
      </right>
      <top/>
      <bottom/>
      <diagonal/>
    </border>
    <border>
      <left style="thin">
        <color rgb="FFE7E6E6"/>
      </left>
      <right style="thin">
        <color rgb="FFE7E6E6"/>
      </right>
      <top style="thin">
        <color indexed="64"/>
      </top>
      <bottom style="thin">
        <color theme="1"/>
      </bottom>
      <diagonal/>
    </border>
    <border>
      <left style="thin">
        <color theme="0" tint="-0.14999847407452621"/>
      </left>
      <right style="thin">
        <color rgb="FF000000"/>
      </right>
      <top style="thin">
        <color rgb="FF000000"/>
      </top>
      <bottom style="thin">
        <color theme="1"/>
      </bottom>
      <diagonal/>
    </border>
    <border>
      <left style="thin">
        <color rgb="FFE7E6E6"/>
      </left>
      <right/>
      <top style="thin">
        <color theme="1"/>
      </top>
      <bottom style="thin">
        <color theme="0" tint="-0.14996795556505021"/>
      </bottom>
      <diagonal/>
    </border>
    <border>
      <left/>
      <right style="thin">
        <color rgb="FFE7E6E6"/>
      </right>
      <top style="thin">
        <color theme="1"/>
      </top>
      <bottom style="thin">
        <color theme="0" tint="-0.14996795556505021"/>
      </bottom>
      <diagonal/>
    </border>
    <border>
      <left/>
      <right/>
      <top/>
      <bottom style="thin">
        <color rgb="FFD9D9D9"/>
      </bottom>
      <diagonal/>
    </border>
    <border>
      <left style="thin">
        <color theme="0"/>
      </left>
      <right style="thin">
        <color theme="2"/>
      </right>
      <top style="thin">
        <color theme="2"/>
      </top>
      <bottom style="thin">
        <color theme="2"/>
      </bottom>
      <diagonal/>
    </border>
    <border>
      <left style="thin">
        <color theme="0"/>
      </left>
      <right/>
      <top/>
      <bottom style="thin">
        <color theme="0" tint="-0.14996795556505021"/>
      </bottom>
      <diagonal/>
    </border>
    <border>
      <left style="thin">
        <color theme="0"/>
      </left>
      <right/>
      <top style="thin">
        <color theme="0" tint="-0.14996795556505021"/>
      </top>
      <bottom style="thin">
        <color indexed="64"/>
      </bottom>
      <diagonal/>
    </border>
    <border>
      <left style="thin">
        <color theme="0"/>
      </left>
      <right style="thin">
        <color theme="0" tint="-4.9989318521683403E-2"/>
      </right>
      <top style="thin">
        <color theme="1"/>
      </top>
      <bottom style="thin">
        <color theme="0" tint="-0.14996795556505021"/>
      </bottom>
      <diagonal/>
    </border>
    <border>
      <left style="thin">
        <color theme="0"/>
      </left>
      <right style="thin">
        <color theme="0" tint="-4.9989318521683403E-2"/>
      </right>
      <top style="thin">
        <color theme="0" tint="-0.14996795556505021"/>
      </top>
      <bottom style="thin">
        <color theme="0" tint="-0.14996795556505021"/>
      </bottom>
      <diagonal/>
    </border>
    <border>
      <left style="thin">
        <color theme="0"/>
      </left>
      <right/>
      <top style="thin">
        <color theme="0" tint="-0.14996795556505021"/>
      </top>
      <bottom style="thin">
        <color theme="0" tint="-0.14996795556505021"/>
      </bottom>
      <diagonal/>
    </border>
    <border>
      <left style="thin">
        <color theme="0"/>
      </left>
      <right style="thin">
        <color theme="0" tint="-4.9989318521683403E-2"/>
      </right>
      <top style="thin">
        <color theme="0" tint="-0.14996795556505021"/>
      </top>
      <bottom/>
      <diagonal/>
    </border>
    <border>
      <left style="thin">
        <color theme="0"/>
      </left>
      <right style="thin">
        <color theme="0" tint="-4.9989318521683403E-2"/>
      </right>
      <top style="thin">
        <color indexed="64"/>
      </top>
      <bottom style="thin">
        <color theme="0" tint="-0.14996795556505021"/>
      </bottom>
      <diagonal/>
    </border>
    <border>
      <left style="thin">
        <color theme="0"/>
      </left>
      <right style="thin">
        <color theme="0" tint="-4.9989318521683403E-2"/>
      </right>
      <top/>
      <bottom style="thin">
        <color theme="0" tint="-0.14996795556505021"/>
      </bottom>
      <diagonal/>
    </border>
    <border>
      <left style="thin">
        <color rgb="FFE7E6E6"/>
      </left>
      <right style="thin">
        <color theme="1"/>
      </right>
      <top style="thin">
        <color indexed="64"/>
      </top>
      <bottom style="thin">
        <color theme="1"/>
      </bottom>
      <diagonal/>
    </border>
    <border>
      <left style="thin">
        <color theme="2"/>
      </left>
      <right style="thin">
        <color indexed="64"/>
      </right>
      <top/>
      <bottom style="thin">
        <color theme="2"/>
      </bottom>
      <diagonal/>
    </border>
    <border>
      <left style="thin">
        <color theme="1"/>
      </left>
      <right/>
      <top style="thin">
        <color theme="2"/>
      </top>
      <bottom style="thin">
        <color theme="2"/>
      </bottom>
      <diagonal/>
    </border>
    <border>
      <left/>
      <right style="thin">
        <color theme="1"/>
      </right>
      <top style="thin">
        <color theme="2"/>
      </top>
      <bottom style="thin">
        <color theme="2"/>
      </bottom>
      <diagonal/>
    </border>
    <border>
      <left style="thin">
        <color theme="0" tint="-0.14996795556505021"/>
      </left>
      <right style="thin">
        <color theme="0" tint="-0.14996795556505021"/>
      </right>
      <top/>
      <bottom/>
      <diagonal/>
    </border>
    <border>
      <left style="thin">
        <color theme="0" tint="-0.14996795556505021"/>
      </left>
      <right style="thin">
        <color theme="0" tint="-0.14996795556505021"/>
      </right>
      <top/>
      <bottom style="thin">
        <color indexed="64"/>
      </bottom>
      <diagonal/>
    </border>
    <border>
      <left style="thin">
        <color theme="0" tint="-0.14996795556505021"/>
      </left>
      <right style="thin">
        <color theme="0" tint="-0.14996795556505021"/>
      </right>
      <top style="thin">
        <color indexed="64"/>
      </top>
      <bottom style="thin">
        <color indexed="64"/>
      </bottom>
      <diagonal/>
    </border>
    <border>
      <left style="thin">
        <color theme="0" tint="-0.14996795556505021"/>
      </left>
      <right style="thin">
        <color theme="0" tint="-0.14996795556505021"/>
      </right>
      <top style="thin">
        <color indexed="64"/>
      </top>
      <bottom/>
      <diagonal/>
    </border>
    <border>
      <left/>
      <right style="thin">
        <color theme="0" tint="-0.14996795556505021"/>
      </right>
      <top/>
      <bottom style="thin">
        <color auto="1"/>
      </bottom>
      <diagonal/>
    </border>
    <border>
      <left style="thin">
        <color theme="0" tint="-0.14996795556505021"/>
      </left>
      <right/>
      <top/>
      <bottom style="thin">
        <color indexed="64"/>
      </bottom>
      <diagonal/>
    </border>
    <border>
      <left/>
      <right style="thin">
        <color theme="0" tint="-0.14996795556505021"/>
      </right>
      <top style="thin">
        <color auto="1"/>
      </top>
      <bottom/>
      <diagonal/>
    </border>
    <border>
      <left style="thin">
        <color theme="0" tint="-0.14996795556505021"/>
      </left>
      <right/>
      <top style="thin">
        <color indexed="64"/>
      </top>
      <bottom style="thin">
        <color indexed="64"/>
      </bottom>
      <diagonal/>
    </border>
    <border>
      <left/>
      <right style="thin">
        <color theme="0" tint="-0.14996795556505021"/>
      </right>
      <top/>
      <bottom/>
      <diagonal/>
    </border>
    <border>
      <left/>
      <right style="thin">
        <color theme="0" tint="-0.14996795556505021"/>
      </right>
      <top style="thin">
        <color indexed="64"/>
      </top>
      <bottom style="thin">
        <color indexed="64"/>
      </bottom>
      <diagonal/>
    </border>
    <border>
      <left/>
      <right style="thin">
        <color auto="1"/>
      </right>
      <top style="thin">
        <color theme="1"/>
      </top>
      <bottom style="thin">
        <color auto="1"/>
      </bottom>
      <diagonal/>
    </border>
    <border>
      <left style="thin">
        <color theme="2"/>
      </left>
      <right style="thin">
        <color indexed="64"/>
      </right>
      <top style="thin">
        <color theme="2"/>
      </top>
      <bottom style="thin">
        <color theme="1"/>
      </bottom>
      <diagonal/>
    </border>
    <border>
      <left style="thin">
        <color theme="1"/>
      </left>
      <right/>
      <top style="thin">
        <color theme="1"/>
      </top>
      <bottom style="thin">
        <color theme="2"/>
      </bottom>
      <diagonal/>
    </border>
    <border>
      <left/>
      <right/>
      <top style="thin">
        <color theme="1"/>
      </top>
      <bottom style="thin">
        <color theme="2"/>
      </bottom>
      <diagonal/>
    </border>
    <border>
      <left/>
      <right style="thin">
        <color indexed="64"/>
      </right>
      <top style="thin">
        <color theme="1"/>
      </top>
      <bottom style="thin">
        <color theme="2"/>
      </bottom>
      <diagonal/>
    </border>
    <border>
      <left/>
      <right style="thin">
        <color indexed="64"/>
      </right>
      <top style="thin">
        <color theme="2"/>
      </top>
      <bottom style="thin">
        <color theme="2"/>
      </bottom>
      <diagonal/>
    </border>
    <border>
      <left style="thin">
        <color theme="1"/>
      </left>
      <right/>
      <top style="thin">
        <color theme="2"/>
      </top>
      <bottom style="thin">
        <color theme="1"/>
      </bottom>
      <diagonal/>
    </border>
    <border>
      <left/>
      <right/>
      <top style="thin">
        <color theme="2"/>
      </top>
      <bottom style="thin">
        <color theme="1"/>
      </bottom>
      <diagonal/>
    </border>
    <border>
      <left/>
      <right style="thin">
        <color indexed="64"/>
      </right>
      <top style="thin">
        <color theme="2"/>
      </top>
      <bottom style="thin">
        <color theme="1"/>
      </bottom>
      <diagonal/>
    </border>
    <border>
      <left style="thin">
        <color theme="1"/>
      </left>
      <right/>
      <top/>
      <bottom style="thin">
        <color theme="2"/>
      </bottom>
      <diagonal/>
    </border>
    <border>
      <left/>
      <right/>
      <top/>
      <bottom style="thin">
        <color theme="2"/>
      </bottom>
      <diagonal/>
    </border>
    <border>
      <left style="thin">
        <color theme="2"/>
      </left>
      <right style="thin">
        <color theme="2"/>
      </right>
      <top style="thin">
        <color theme="0" tint="-0.14996795556505021"/>
      </top>
      <bottom style="thin">
        <color theme="2"/>
      </bottom>
      <diagonal/>
    </border>
    <border>
      <left style="thin">
        <color rgb="FFE7E6E6"/>
      </left>
      <right style="thin">
        <color theme="1"/>
      </right>
      <top style="thin">
        <color theme="1"/>
      </top>
      <bottom style="thin">
        <color theme="0" tint="-0.14996795556505021"/>
      </bottom>
      <diagonal/>
    </border>
    <border>
      <left style="thin">
        <color theme="2"/>
      </left>
      <right style="thin">
        <color theme="1"/>
      </right>
      <top style="thin">
        <color theme="0" tint="-0.14996795556505021"/>
      </top>
      <bottom style="thin">
        <color theme="2"/>
      </bottom>
      <diagonal/>
    </border>
    <border>
      <left style="thin">
        <color rgb="FFF2F2F2"/>
      </left>
      <right style="thin">
        <color theme="2"/>
      </right>
      <top style="thin">
        <color theme="1"/>
      </top>
      <bottom style="thin">
        <color theme="1"/>
      </bottom>
      <diagonal/>
    </border>
    <border>
      <left/>
      <right style="thin">
        <color theme="1"/>
      </right>
      <top style="medium">
        <color theme="1"/>
      </top>
      <bottom style="thin">
        <color theme="1"/>
      </bottom>
      <diagonal/>
    </border>
    <border>
      <left/>
      <right/>
      <top style="medium">
        <color theme="1"/>
      </top>
      <bottom style="thin">
        <color theme="1"/>
      </bottom>
      <diagonal/>
    </border>
    <border>
      <left style="thin">
        <color theme="2"/>
      </left>
      <right/>
      <top style="medium">
        <color theme="1"/>
      </top>
      <bottom style="thin">
        <color theme="1"/>
      </bottom>
      <diagonal/>
    </border>
    <border>
      <left/>
      <right style="thin">
        <color theme="2"/>
      </right>
      <top style="thin">
        <color theme="2"/>
      </top>
      <bottom/>
      <diagonal/>
    </border>
    <border>
      <left/>
      <right style="thin">
        <color theme="2"/>
      </right>
      <top/>
      <bottom/>
      <diagonal/>
    </border>
    <border>
      <left/>
      <right style="thin">
        <color theme="2"/>
      </right>
      <top/>
      <bottom style="thin">
        <color theme="2"/>
      </bottom>
      <diagonal/>
    </border>
    <border>
      <left style="thin">
        <color theme="1"/>
      </left>
      <right style="thin">
        <color theme="1"/>
      </right>
      <top/>
      <bottom/>
      <diagonal/>
    </border>
    <border>
      <left style="thin">
        <color indexed="64"/>
      </left>
      <right style="thin">
        <color indexed="64"/>
      </right>
      <top style="medium">
        <color indexed="64"/>
      </top>
      <bottom style="thin">
        <color theme="2"/>
      </bottom>
      <diagonal/>
    </border>
    <border>
      <left/>
      <right style="thin">
        <color indexed="64"/>
      </right>
      <top/>
      <bottom style="thin">
        <color theme="1"/>
      </bottom>
      <diagonal/>
    </border>
    <border>
      <left/>
      <right/>
      <top/>
      <bottom style="thin">
        <color theme="8" tint="0.79998168889431442"/>
      </bottom>
      <diagonal/>
    </border>
    <border>
      <left/>
      <right/>
      <top style="thin">
        <color theme="8" tint="0.79998168889431442"/>
      </top>
      <bottom style="thin">
        <color theme="8" tint="0.79998168889431442"/>
      </bottom>
      <diagonal/>
    </border>
    <border>
      <left/>
      <right/>
      <top style="thin">
        <color theme="8" tint="0.79998168889431442"/>
      </top>
      <bottom/>
      <diagonal/>
    </border>
    <border>
      <left/>
      <right/>
      <top/>
      <bottom style="thin">
        <color theme="9" tint="0.79998168889431442"/>
      </bottom>
      <diagonal/>
    </border>
    <border>
      <left/>
      <right/>
      <top style="thin">
        <color theme="9" tint="0.79998168889431442"/>
      </top>
      <bottom/>
      <diagonal/>
    </border>
    <border>
      <left/>
      <right/>
      <top/>
      <bottom style="thin">
        <color theme="2" tint="-9.9948118533890809E-2"/>
      </bottom>
      <diagonal/>
    </border>
    <border>
      <left/>
      <right/>
      <top style="thin">
        <color theme="2" tint="-9.9948118533890809E-2"/>
      </top>
      <bottom style="thin">
        <color theme="2" tint="-9.9948118533890809E-2"/>
      </bottom>
      <diagonal/>
    </border>
    <border>
      <left/>
      <right/>
      <top style="thin">
        <color theme="2" tint="-9.9948118533890809E-2"/>
      </top>
      <bottom/>
      <diagonal/>
    </border>
    <border>
      <left/>
      <right style="thin">
        <color indexed="64"/>
      </right>
      <top style="thin">
        <color theme="1"/>
      </top>
      <bottom style="thin">
        <color theme="0" tint="-0.14996795556505021"/>
      </bottom>
      <diagonal/>
    </border>
    <border>
      <left style="thin">
        <color theme="2"/>
      </left>
      <right style="thin">
        <color indexed="64"/>
      </right>
      <top style="thin">
        <color theme="1"/>
      </top>
      <bottom style="thin">
        <color theme="2"/>
      </bottom>
      <diagonal/>
    </border>
    <border>
      <left style="thin">
        <color rgb="FFF2F2F2"/>
      </left>
      <right style="thin">
        <color theme="2"/>
      </right>
      <top style="thin">
        <color auto="1"/>
      </top>
      <bottom style="thin">
        <color theme="1"/>
      </bottom>
      <diagonal/>
    </border>
    <border>
      <left style="thin">
        <color theme="2"/>
      </left>
      <right style="thin">
        <color indexed="64"/>
      </right>
      <top style="thin">
        <color indexed="64"/>
      </top>
      <bottom style="thin">
        <color theme="1"/>
      </bottom>
      <diagonal/>
    </border>
    <border>
      <left/>
      <right style="thin">
        <color theme="1"/>
      </right>
      <top style="thin">
        <color theme="2"/>
      </top>
      <bottom style="thin">
        <color theme="1"/>
      </bottom>
      <diagonal/>
    </border>
    <border>
      <left style="thin">
        <color rgb="FFF2F2F2"/>
      </left>
      <right style="thin">
        <color rgb="FFF2F2F2"/>
      </right>
      <top style="thin">
        <color theme="1"/>
      </top>
      <bottom style="thin">
        <color theme="1"/>
      </bottom>
      <diagonal/>
    </border>
    <border>
      <left style="thin">
        <color rgb="FFF2F2F2"/>
      </left>
      <right style="thin">
        <color indexed="64"/>
      </right>
      <top style="thin">
        <color theme="1"/>
      </top>
      <bottom style="thin">
        <color theme="1"/>
      </bottom>
      <diagonal/>
    </border>
    <border>
      <left style="thin">
        <color rgb="FFF2F2F2"/>
      </left>
      <right style="thin">
        <color rgb="FFE7E6E6"/>
      </right>
      <top style="thin">
        <color indexed="64"/>
      </top>
      <bottom style="thin">
        <color theme="1"/>
      </bottom>
      <diagonal/>
    </border>
    <border>
      <left style="thin">
        <color theme="1"/>
      </left>
      <right style="thin">
        <color rgb="FFF2F2F2"/>
      </right>
      <top style="thin">
        <color theme="1"/>
      </top>
      <bottom style="thin">
        <color indexed="64"/>
      </bottom>
      <diagonal/>
    </border>
    <border>
      <left style="thin">
        <color rgb="FFE7E6E6"/>
      </left>
      <right style="thin">
        <color theme="1"/>
      </right>
      <top style="thin">
        <color theme="0" tint="-0.14996795556505021"/>
      </top>
      <bottom style="thin">
        <color indexed="64"/>
      </bottom>
      <diagonal/>
    </border>
    <border>
      <left style="thin">
        <color indexed="64"/>
      </left>
      <right style="thin">
        <color theme="2"/>
      </right>
      <top style="thin">
        <color theme="2"/>
      </top>
      <bottom style="thin">
        <color theme="1"/>
      </bottom>
      <diagonal/>
    </border>
    <border>
      <left style="thin">
        <color theme="0" tint="-4.9989318521683403E-2"/>
      </left>
      <right/>
      <top/>
      <bottom style="thin">
        <color auto="1"/>
      </bottom>
      <diagonal/>
    </border>
    <border>
      <left style="thin">
        <color theme="0" tint="-0.14996795556505021"/>
      </left>
      <right/>
      <top style="thin">
        <color indexed="64"/>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3743705557422"/>
      </bottom>
      <diagonal/>
    </border>
    <border>
      <left style="thin">
        <color theme="0" tint="-0.14996795556505021"/>
      </left>
      <right/>
      <top/>
      <bottom style="thin">
        <color theme="0" tint="-0.14996795556505021"/>
      </bottom>
      <diagonal/>
    </border>
    <border>
      <left style="thin">
        <color theme="0" tint="-0.14996795556505021"/>
      </left>
      <right/>
      <top style="thin">
        <color theme="0" tint="-0.14996795556505021"/>
      </top>
      <bottom style="thin">
        <color theme="1"/>
      </bottom>
      <diagonal/>
    </border>
    <border>
      <left style="thin">
        <color theme="2"/>
      </left>
      <right style="thin">
        <color theme="1"/>
      </right>
      <top style="thin">
        <color indexed="64"/>
      </top>
      <bottom style="thin">
        <color theme="2"/>
      </bottom>
      <diagonal/>
    </border>
  </borders>
  <cellStyleXfs count="29">
    <xf numFmtId="0" fontId="0" fillId="0" borderId="0"/>
    <xf numFmtId="0" fontId="7" fillId="0" borderId="0" applyNumberFormat="0" applyFill="0" applyBorder="0" applyAlignment="0" applyProtection="0"/>
    <xf numFmtId="0" fontId="6" fillId="0" borderId="0"/>
    <xf numFmtId="9" fontId="6" fillId="0" borderId="0" applyFont="0" applyFill="0" applyBorder="0" applyAlignment="0" applyProtection="0"/>
    <xf numFmtId="43"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7" fillId="0" borderId="0" applyNumberFormat="0" applyFill="0" applyBorder="0" applyAlignment="0" applyProtection="0"/>
    <xf numFmtId="166" fontId="6" fillId="0" borderId="0" applyFont="0" applyFill="0" applyBorder="0" applyAlignment="0" applyProtection="0"/>
    <xf numFmtId="0" fontId="33" fillId="0" borderId="0"/>
    <xf numFmtId="166" fontId="34" fillId="0" borderId="0" applyFont="0" applyFill="0" applyBorder="0" applyAlignment="0" applyProtection="0"/>
    <xf numFmtId="0" fontId="34" fillId="0" borderId="0"/>
    <xf numFmtId="44" fontId="34" fillId="0" borderId="0" applyFont="0" applyFill="0" applyBorder="0" applyAlignment="0" applyProtection="0"/>
    <xf numFmtId="43" fontId="34" fillId="0" borderId="0" applyFont="0" applyFill="0" applyBorder="0" applyAlignment="0" applyProtection="0"/>
    <xf numFmtId="9" fontId="34" fillId="0" borderId="0" applyFont="0" applyFill="0" applyBorder="0" applyAlignment="0" applyProtection="0"/>
    <xf numFmtId="166"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33" fillId="0" borderId="0" applyFont="0" applyFill="0" applyBorder="0" applyAlignment="0" applyProtection="0"/>
    <xf numFmtId="0" fontId="33" fillId="0" borderId="0"/>
    <xf numFmtId="165" fontId="33" fillId="0" borderId="0" applyFont="0" applyFill="0" applyBorder="0" applyAlignment="0" applyProtection="0"/>
    <xf numFmtId="166" fontId="33" fillId="0" borderId="0" applyFont="0" applyFill="0" applyBorder="0" applyAlignment="0" applyProtection="0"/>
    <xf numFmtId="9" fontId="33" fillId="0" borderId="0" applyFont="0" applyFill="0" applyBorder="0" applyAlignment="0" applyProtection="0"/>
    <xf numFmtId="166" fontId="6" fillId="0" borderId="0" applyFont="0" applyFill="0" applyBorder="0" applyAlignment="0" applyProtection="0"/>
    <xf numFmtId="0" fontId="6" fillId="0" borderId="0"/>
  </cellStyleXfs>
  <cellXfs count="1683">
    <xf numFmtId="0" fontId="0" fillId="0" borderId="0" xfId="0"/>
    <xf numFmtId="0" fontId="17" fillId="3" borderId="6" xfId="0" applyFont="1" applyFill="1" applyBorder="1" applyAlignment="1">
      <alignment horizontal="right" vertical="center"/>
    </xf>
    <xf numFmtId="0" fontId="2" fillId="2" borderId="0" xfId="2" applyFont="1" applyFill="1" applyAlignment="1">
      <alignment horizontal="right" vertical="center" wrapText="1"/>
    </xf>
    <xf numFmtId="0" fontId="18" fillId="2" borderId="6" xfId="2" applyFont="1" applyFill="1" applyBorder="1" applyAlignment="1">
      <alignment horizontal="left" vertical="center" wrapText="1"/>
    </xf>
    <xf numFmtId="0" fontId="19" fillId="3" borderId="17" xfId="0" applyFont="1" applyFill="1" applyBorder="1" applyAlignment="1">
      <alignment horizontal="left" vertical="center"/>
    </xf>
    <xf numFmtId="0" fontId="5" fillId="2" borderId="1" xfId="2" applyFont="1" applyFill="1" applyBorder="1" applyAlignment="1">
      <alignment horizontal="left" vertical="top" wrapText="1"/>
    </xf>
    <xf numFmtId="0" fontId="10" fillId="3" borderId="0" xfId="0" applyFont="1" applyFill="1" applyAlignment="1">
      <alignment horizontal="left" vertical="center" indent="1"/>
    </xf>
    <xf numFmtId="0" fontId="5" fillId="2" borderId="0" xfId="2" applyFont="1" applyFill="1" applyAlignment="1">
      <alignment vertical="top" wrapText="1"/>
    </xf>
    <xf numFmtId="0" fontId="2" fillId="2" borderId="3" xfId="2" applyFont="1" applyFill="1" applyBorder="1" applyAlignment="1">
      <alignment horizontal="right" vertical="center" wrapText="1"/>
    </xf>
    <xf numFmtId="0" fontId="5" fillId="2" borderId="5" xfId="2" applyFont="1" applyFill="1" applyBorder="1" applyAlignment="1">
      <alignment vertical="top" wrapText="1"/>
    </xf>
    <xf numFmtId="0" fontId="20" fillId="3" borderId="5" xfId="0" applyFont="1" applyFill="1" applyBorder="1" applyAlignment="1">
      <alignment horizontal="right" vertical="center"/>
    </xf>
    <xf numFmtId="0" fontId="20" fillId="3" borderId="1" xfId="0" applyFont="1" applyFill="1" applyBorder="1" applyAlignment="1">
      <alignment horizontal="right" vertical="center"/>
    </xf>
    <xf numFmtId="0" fontId="20" fillId="3" borderId="8" xfId="0" applyFont="1" applyFill="1" applyBorder="1" applyAlignment="1">
      <alignment horizontal="right" vertical="center"/>
    </xf>
    <xf numFmtId="0" fontId="10" fillId="3" borderId="1" xfId="0" applyFont="1" applyFill="1" applyBorder="1" applyAlignment="1">
      <alignment horizontal="left" vertical="center" indent="1"/>
    </xf>
    <xf numFmtId="0" fontId="8" fillId="2" borderId="5" xfId="2" applyFont="1" applyFill="1" applyBorder="1" applyAlignment="1">
      <alignment vertical="top" wrapText="1"/>
    </xf>
    <xf numFmtId="0" fontId="8" fillId="2" borderId="0" xfId="2" applyFont="1" applyFill="1" applyAlignment="1">
      <alignment vertical="top" wrapText="1"/>
    </xf>
    <xf numFmtId="0" fontId="8" fillId="2" borderId="1" xfId="2" applyFont="1" applyFill="1" applyBorder="1" applyAlignment="1">
      <alignment vertical="top" wrapText="1"/>
    </xf>
    <xf numFmtId="0" fontId="8" fillId="3" borderId="5" xfId="2" applyFont="1" applyFill="1" applyBorder="1" applyAlignment="1">
      <alignment vertical="top" wrapText="1"/>
    </xf>
    <xf numFmtId="0" fontId="5" fillId="3" borderId="5" xfId="2" applyFont="1" applyFill="1" applyBorder="1" applyAlignment="1">
      <alignment horizontal="left" vertical="top" wrapText="1"/>
    </xf>
    <xf numFmtId="0" fontId="23" fillId="3" borderId="17" xfId="0" applyFont="1" applyFill="1" applyBorder="1" applyAlignment="1">
      <alignment horizontal="left" vertical="center"/>
    </xf>
    <xf numFmtId="0" fontId="24" fillId="3" borderId="17" xfId="0" applyFont="1" applyFill="1" applyBorder="1" applyAlignment="1">
      <alignment horizontal="left" vertical="center"/>
    </xf>
    <xf numFmtId="0" fontId="5" fillId="2" borderId="1" xfId="2" applyFont="1" applyFill="1" applyBorder="1" applyAlignment="1">
      <alignment vertical="top" wrapText="1"/>
    </xf>
    <xf numFmtId="0" fontId="23" fillId="3" borderId="12" xfId="0" applyFont="1" applyFill="1" applyBorder="1" applyAlignment="1">
      <alignment horizontal="left" vertical="center"/>
    </xf>
    <xf numFmtId="0" fontId="19" fillId="3" borderId="12" xfId="0" applyFont="1" applyFill="1" applyBorder="1" applyAlignment="1">
      <alignment horizontal="left" vertical="center"/>
    </xf>
    <xf numFmtId="0" fontId="8" fillId="3" borderId="1" xfId="2" applyFont="1" applyFill="1" applyBorder="1" applyAlignment="1">
      <alignment vertical="top" wrapText="1"/>
    </xf>
    <xf numFmtId="0" fontId="5" fillId="3" borderId="1" xfId="2" applyFont="1" applyFill="1" applyBorder="1" applyAlignment="1">
      <alignment horizontal="left" vertical="top" wrapText="1"/>
    </xf>
    <xf numFmtId="0" fontId="13" fillId="3" borderId="0" xfId="0" applyFont="1" applyFill="1"/>
    <xf numFmtId="0" fontId="17" fillId="3" borderId="0" xfId="0" applyFont="1" applyFill="1" applyAlignment="1">
      <alignment horizontal="right" vertical="center"/>
    </xf>
    <xf numFmtId="0" fontId="20" fillId="3" borderId="0" xfId="0" applyFont="1" applyFill="1" applyAlignment="1">
      <alignment horizontal="right" vertical="center"/>
    </xf>
    <xf numFmtId="0" fontId="21" fillId="3" borderId="0" xfId="0" applyFont="1" applyFill="1" applyAlignment="1">
      <alignment horizontal="left" vertical="center"/>
    </xf>
    <xf numFmtId="0" fontId="8" fillId="3" borderId="0" xfId="2" applyFont="1" applyFill="1" applyAlignment="1">
      <alignment vertical="top" wrapText="1"/>
    </xf>
    <xf numFmtId="0" fontId="5" fillId="3" borderId="0" xfId="2" applyFont="1" applyFill="1" applyAlignment="1">
      <alignment horizontal="left" vertical="top" wrapText="1"/>
    </xf>
    <xf numFmtId="167" fontId="4" fillId="3" borderId="0" xfId="2" applyNumberFormat="1" applyFont="1" applyFill="1" applyAlignment="1">
      <alignment vertical="center" wrapText="1"/>
    </xf>
    <xf numFmtId="0" fontId="5" fillId="3" borderId="0" xfId="2" applyFont="1" applyFill="1" applyAlignment="1">
      <alignment vertical="top" wrapText="1"/>
    </xf>
    <xf numFmtId="0" fontId="1" fillId="3" borderId="0" xfId="2" applyFont="1" applyFill="1" applyAlignment="1">
      <alignment vertical="center" wrapText="1"/>
    </xf>
    <xf numFmtId="0" fontId="2" fillId="3" borderId="0" xfId="2" applyFont="1" applyFill="1" applyAlignment="1">
      <alignment horizontal="right" vertical="center" wrapText="1"/>
    </xf>
    <xf numFmtId="0" fontId="22" fillId="3" borderId="0" xfId="0" applyFont="1" applyFill="1" applyAlignment="1">
      <alignment horizontal="left" vertical="center"/>
    </xf>
    <xf numFmtId="0" fontId="2" fillId="3" borderId="0" xfId="0" applyFont="1" applyFill="1" applyAlignment="1">
      <alignment vertical="top" wrapText="1"/>
    </xf>
    <xf numFmtId="0" fontId="14" fillId="3" borderId="12" xfId="0" applyFont="1" applyFill="1" applyBorder="1" applyAlignment="1">
      <alignment horizontal="left" vertical="top" wrapText="1"/>
    </xf>
    <xf numFmtId="0" fontId="25" fillId="3" borderId="0" xfId="0" applyFont="1" applyFill="1"/>
    <xf numFmtId="0" fontId="11" fillId="3" borderId="0" xfId="0" applyFont="1" applyFill="1" applyAlignment="1">
      <alignment horizontal="left" vertical="top" wrapText="1"/>
    </xf>
    <xf numFmtId="0" fontId="25" fillId="3" borderId="6" xfId="0" applyFont="1" applyFill="1" applyBorder="1"/>
    <xf numFmtId="0" fontId="13" fillId="3" borderId="0" xfId="0" applyFont="1" applyFill="1" applyAlignment="1">
      <alignment horizontal="left" vertical="top"/>
    </xf>
    <xf numFmtId="0" fontId="25" fillId="3" borderId="0" xfId="0" applyFont="1" applyFill="1" applyAlignment="1">
      <alignment horizontal="left" vertical="top"/>
    </xf>
    <xf numFmtId="0" fontId="17" fillId="3" borderId="0" xfId="0" applyFont="1" applyFill="1" applyAlignment="1">
      <alignment horizontal="left" vertical="center"/>
    </xf>
    <xf numFmtId="0" fontId="27" fillId="9" borderId="0" xfId="0" applyFont="1" applyFill="1" applyAlignment="1">
      <alignment vertical="center" wrapText="1"/>
    </xf>
    <xf numFmtId="0" fontId="8" fillId="9" borderId="0" xfId="0" applyFont="1" applyFill="1" applyAlignment="1">
      <alignment vertical="center" wrapText="1"/>
    </xf>
    <xf numFmtId="0" fontId="4" fillId="9" borderId="0" xfId="0" applyFont="1" applyFill="1" applyAlignment="1">
      <alignment horizontal="left" vertical="center" wrapText="1"/>
    </xf>
    <xf numFmtId="164" fontId="31" fillId="9" borderId="0" xfId="0" applyNumberFormat="1" applyFont="1" applyFill="1" applyAlignment="1">
      <alignment horizontal="left" vertical="center" wrapText="1"/>
    </xf>
    <xf numFmtId="0" fontId="5" fillId="3" borderId="5" xfId="2" applyFont="1" applyFill="1" applyBorder="1" applyAlignment="1">
      <alignment vertical="top" wrapText="1"/>
    </xf>
    <xf numFmtId="0" fontId="37" fillId="3" borderId="0" xfId="2" applyFont="1" applyFill="1" applyAlignment="1">
      <alignment horizontal="right" vertical="center" wrapText="1"/>
    </xf>
    <xf numFmtId="169" fontId="31" fillId="3" borderId="105" xfId="10" applyNumberFormat="1" applyFont="1" applyFill="1" applyBorder="1" applyAlignment="1">
      <alignment horizontal="right" vertical="center" wrapText="1"/>
    </xf>
    <xf numFmtId="0" fontId="17" fillId="2" borderId="0" xfId="2" applyFont="1" applyFill="1" applyAlignment="1">
      <alignment vertical="top" wrapText="1"/>
    </xf>
    <xf numFmtId="169" fontId="17" fillId="3" borderId="31" xfId="10" applyNumberFormat="1" applyFont="1" applyFill="1" applyBorder="1" applyAlignment="1">
      <alignment vertical="center" wrapText="1"/>
    </xf>
    <xf numFmtId="169" fontId="31" fillId="3" borderId="31" xfId="10" applyNumberFormat="1" applyFont="1" applyFill="1" applyBorder="1" applyAlignment="1">
      <alignment vertical="center" wrapText="1"/>
    </xf>
    <xf numFmtId="169" fontId="17" fillId="3" borderId="54" xfId="10" applyNumberFormat="1" applyFont="1" applyFill="1" applyBorder="1" applyAlignment="1">
      <alignment vertical="center" wrapText="1"/>
    </xf>
    <xf numFmtId="169" fontId="17" fillId="3" borderId="28" xfId="10" applyNumberFormat="1" applyFont="1" applyFill="1" applyBorder="1" applyAlignment="1">
      <alignment vertical="center" wrapText="1"/>
    </xf>
    <xf numFmtId="169" fontId="17" fillId="3" borderId="31" xfId="10" applyNumberFormat="1" applyFont="1" applyFill="1" applyBorder="1" applyAlignment="1">
      <alignment horizontal="right" vertical="center" wrapText="1"/>
    </xf>
    <xf numFmtId="169" fontId="31" fillId="3" borderId="107" xfId="10" applyNumberFormat="1" applyFont="1" applyFill="1" applyBorder="1" applyAlignment="1">
      <alignment vertical="center" wrapText="1"/>
    </xf>
    <xf numFmtId="169" fontId="31" fillId="3" borderId="108" xfId="10" applyNumberFormat="1" applyFont="1" applyFill="1" applyBorder="1" applyAlignment="1">
      <alignment vertical="center" wrapText="1"/>
    </xf>
    <xf numFmtId="0" fontId="41" fillId="2" borderId="5" xfId="2" applyFont="1" applyFill="1" applyBorder="1" applyAlignment="1">
      <alignment vertical="top" wrapText="1"/>
    </xf>
    <xf numFmtId="3" fontId="17" fillId="3" borderId="28" xfId="2" applyNumberFormat="1" applyFont="1" applyFill="1" applyBorder="1" applyAlignment="1">
      <alignment horizontal="right" vertical="center" wrapText="1"/>
    </xf>
    <xf numFmtId="0" fontId="11" fillId="2" borderId="0" xfId="2" applyFont="1" applyFill="1" applyAlignment="1">
      <alignment vertical="top" wrapText="1"/>
    </xf>
    <xf numFmtId="0" fontId="8" fillId="2" borderId="95" xfId="2" applyFont="1" applyFill="1" applyBorder="1" applyAlignment="1">
      <alignment vertical="top" wrapText="1"/>
    </xf>
    <xf numFmtId="0" fontId="20" fillId="3" borderId="95" xfId="0" applyFont="1" applyFill="1" applyBorder="1" applyAlignment="1">
      <alignment horizontal="right" vertical="center"/>
    </xf>
    <xf numFmtId="169" fontId="17" fillId="3" borderId="42" xfId="10" applyNumberFormat="1" applyFont="1" applyFill="1" applyBorder="1" applyAlignment="1">
      <alignment vertical="center" wrapText="1"/>
    </xf>
    <xf numFmtId="3" fontId="17" fillId="3" borderId="42" xfId="2" applyNumberFormat="1" applyFont="1" applyFill="1" applyBorder="1" applyAlignment="1">
      <alignment horizontal="right" vertical="center" wrapText="1"/>
    </xf>
    <xf numFmtId="0" fontId="37" fillId="3" borderId="42" xfId="2" applyFont="1" applyFill="1" applyBorder="1" applyAlignment="1">
      <alignment horizontal="right" vertical="center" wrapText="1"/>
    </xf>
    <xf numFmtId="0" fontId="2" fillId="3" borderId="0" xfId="2" applyFont="1" applyFill="1" applyAlignment="1">
      <alignment horizontal="left" vertical="center" wrapText="1"/>
    </xf>
    <xf numFmtId="169" fontId="17" fillId="3" borderId="105" xfId="10" applyNumberFormat="1" applyFont="1" applyFill="1" applyBorder="1" applyAlignment="1">
      <alignment horizontal="right" vertical="center" wrapText="1"/>
    </xf>
    <xf numFmtId="0" fontId="2" fillId="3" borderId="0" xfId="2" applyFont="1" applyFill="1" applyAlignment="1">
      <alignment horizontal="right" vertical="top" wrapText="1"/>
    </xf>
    <xf numFmtId="0" fontId="2" fillId="3" borderId="5" xfId="0" applyFont="1" applyFill="1" applyBorder="1" applyAlignment="1">
      <alignment horizontal="center" vertical="top"/>
    </xf>
    <xf numFmtId="0" fontId="18" fillId="3" borderId="0" xfId="2" applyFont="1" applyFill="1" applyAlignment="1">
      <alignment horizontal="left" vertical="center" wrapText="1"/>
    </xf>
    <xf numFmtId="0" fontId="8" fillId="2" borderId="26" xfId="2" applyFont="1" applyFill="1" applyBorder="1" applyAlignment="1">
      <alignment vertical="top" wrapText="1"/>
    </xf>
    <xf numFmtId="0" fontId="20" fillId="3" borderId="26" xfId="0" applyFont="1" applyFill="1" applyBorder="1" applyAlignment="1">
      <alignment horizontal="right" vertical="center"/>
    </xf>
    <xf numFmtId="0" fontId="8" fillId="2" borderId="54" xfId="2" applyFont="1" applyFill="1" applyBorder="1" applyAlignment="1">
      <alignment vertical="top" wrapText="1"/>
    </xf>
    <xf numFmtId="0" fontId="20" fillId="3" borderId="54" xfId="0" applyFont="1" applyFill="1" applyBorder="1" applyAlignment="1">
      <alignment horizontal="right" vertical="center"/>
    </xf>
    <xf numFmtId="0" fontId="8" fillId="2" borderId="42" xfId="2" applyFont="1" applyFill="1" applyBorder="1" applyAlignment="1">
      <alignment vertical="top" wrapText="1"/>
    </xf>
    <xf numFmtId="0" fontId="5" fillId="2" borderId="42" xfId="2" applyFont="1" applyFill="1" applyBorder="1" applyAlignment="1">
      <alignment vertical="top" wrapText="1"/>
    </xf>
    <xf numFmtId="0" fontId="20" fillId="3" borderId="42" xfId="0" applyFont="1" applyFill="1" applyBorder="1" applyAlignment="1">
      <alignment horizontal="right" vertical="center"/>
    </xf>
    <xf numFmtId="9" fontId="17" fillId="3" borderId="105" xfId="8" applyFont="1" applyFill="1" applyBorder="1" applyAlignment="1">
      <alignment horizontal="right" vertical="center" wrapText="1"/>
    </xf>
    <xf numFmtId="0" fontId="2" fillId="3" borderId="5"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15" fillId="3" borderId="0" xfId="0" applyFont="1" applyFill="1" applyAlignment="1">
      <alignment horizontal="left" vertical="top" wrapText="1"/>
    </xf>
    <xf numFmtId="0" fontId="15" fillId="0" borderId="0" xfId="0" applyFont="1" applyAlignment="1">
      <alignment horizontal="left" vertical="top" wrapText="1"/>
    </xf>
    <xf numFmtId="0" fontId="13" fillId="2" borderId="0" xfId="0" applyFont="1" applyFill="1" applyAlignment="1">
      <alignment horizontal="left" vertical="top" wrapText="1"/>
    </xf>
    <xf numFmtId="0" fontId="15" fillId="2" borderId="0" xfId="0" applyFont="1" applyFill="1" applyAlignment="1">
      <alignment horizontal="left" vertical="top" wrapText="1"/>
    </xf>
    <xf numFmtId="0" fontId="16" fillId="2" borderId="0" xfId="0" applyFont="1" applyFill="1" applyAlignment="1">
      <alignment horizontal="left" vertical="top" wrapText="1"/>
    </xf>
    <xf numFmtId="164" fontId="31" fillId="9" borderId="0" xfId="0" applyNumberFormat="1" applyFont="1" applyFill="1" applyAlignment="1">
      <alignment horizontal="left" vertical="top" wrapText="1"/>
    </xf>
    <xf numFmtId="164" fontId="20" fillId="9" borderId="0" xfId="0" applyNumberFormat="1" applyFont="1" applyFill="1" applyAlignment="1">
      <alignment horizontal="left" vertical="top"/>
    </xf>
    <xf numFmtId="166" fontId="17" fillId="3" borderId="31" xfId="10" applyFont="1" applyFill="1" applyBorder="1" applyAlignment="1">
      <alignment horizontal="right" vertical="center" wrapText="1"/>
    </xf>
    <xf numFmtId="166" fontId="17" fillId="3" borderId="105" xfId="10" applyFont="1" applyFill="1" applyBorder="1" applyAlignment="1">
      <alignment horizontal="right" vertical="center" wrapText="1"/>
    </xf>
    <xf numFmtId="49" fontId="31" fillId="3" borderId="0" xfId="2" applyNumberFormat="1" applyFont="1" applyFill="1" applyAlignment="1">
      <alignment horizontal="left" vertical="top" wrapText="1"/>
    </xf>
    <xf numFmtId="164" fontId="31" fillId="11" borderId="38" xfId="0" applyNumberFormat="1" applyFont="1" applyFill="1" applyBorder="1" applyAlignment="1">
      <alignment horizontal="center" vertical="center" wrapText="1"/>
    </xf>
    <xf numFmtId="164" fontId="31" fillId="12" borderId="33" xfId="0" applyNumberFormat="1" applyFont="1" applyFill="1" applyBorder="1" applyAlignment="1">
      <alignment horizontal="center" vertical="center" wrapText="1"/>
    </xf>
    <xf numFmtId="0" fontId="41" fillId="4" borderId="35" xfId="0" applyFont="1" applyFill="1" applyBorder="1" applyAlignment="1">
      <alignment vertical="top"/>
    </xf>
    <xf numFmtId="0" fontId="41" fillId="4" borderId="0" xfId="0" applyFont="1" applyFill="1" applyAlignment="1">
      <alignment horizontal="left" vertical="top" wrapText="1"/>
    </xf>
    <xf numFmtId="0" fontId="28" fillId="9" borderId="35" xfId="0" applyFont="1" applyFill="1" applyBorder="1" applyAlignment="1">
      <alignment vertical="top" wrapText="1"/>
    </xf>
    <xf numFmtId="164" fontId="31" fillId="9" borderId="33" xfId="0" applyNumberFormat="1" applyFont="1" applyFill="1" applyBorder="1" applyAlignment="1">
      <alignment horizontal="center" vertical="center" wrapText="1"/>
    </xf>
    <xf numFmtId="0" fontId="28" fillId="4" borderId="0" xfId="0" applyFont="1" applyFill="1" applyAlignment="1">
      <alignment horizontal="left" vertical="top" wrapText="1"/>
    </xf>
    <xf numFmtId="0" fontId="41" fillId="9" borderId="0" xfId="0" applyFont="1" applyFill="1" applyAlignment="1">
      <alignment horizontal="left" vertical="top" wrapText="1"/>
    </xf>
    <xf numFmtId="0" fontId="44" fillId="0" borderId="0" xfId="0" applyFont="1" applyAlignment="1">
      <alignment horizontal="left" vertical="top"/>
    </xf>
    <xf numFmtId="0" fontId="10" fillId="3" borderId="0" xfId="0" applyFont="1" applyFill="1" applyAlignment="1">
      <alignment vertical="top" wrapText="1"/>
    </xf>
    <xf numFmtId="0" fontId="30" fillId="3" borderId="0" xfId="0" applyFont="1" applyFill="1" applyAlignment="1">
      <alignment vertical="top" wrapText="1"/>
    </xf>
    <xf numFmtId="0" fontId="9" fillId="3" borderId="0" xfId="0" applyFont="1" applyFill="1" applyAlignment="1">
      <alignment vertical="top" wrapText="1"/>
    </xf>
    <xf numFmtId="0" fontId="25" fillId="4" borderId="0" xfId="0" applyFont="1" applyFill="1"/>
    <xf numFmtId="0" fontId="11" fillId="3" borderId="0" xfId="0" applyFont="1" applyFill="1" applyAlignment="1">
      <alignment vertical="top" wrapText="1"/>
    </xf>
    <xf numFmtId="0" fontId="25" fillId="3" borderId="143" xfId="0" applyFont="1" applyFill="1" applyBorder="1" applyAlignment="1">
      <alignment horizontal="left" vertical="top"/>
    </xf>
    <xf numFmtId="0" fontId="41" fillId="3" borderId="0" xfId="0" applyFont="1" applyFill="1" applyAlignment="1">
      <alignment vertical="top" wrapText="1"/>
    </xf>
    <xf numFmtId="0" fontId="37" fillId="2" borderId="1" xfId="2" applyFont="1" applyFill="1" applyBorder="1" applyAlignment="1">
      <alignment horizontal="right" vertical="center" wrapText="1"/>
    </xf>
    <xf numFmtId="167" fontId="5" fillId="3" borderId="0" xfId="2" applyNumberFormat="1" applyFont="1" applyFill="1" applyAlignment="1">
      <alignment vertical="center" wrapText="1"/>
    </xf>
    <xf numFmtId="0" fontId="2" fillId="3" borderId="0" xfId="2" applyFont="1" applyFill="1" applyAlignment="1">
      <alignment horizontal="left" vertical="top" wrapText="1"/>
    </xf>
    <xf numFmtId="3" fontId="1" fillId="3" borderId="0" xfId="2" applyNumberFormat="1" applyFont="1" applyFill="1" applyAlignment="1">
      <alignment horizontal="right" vertical="center" wrapText="1"/>
    </xf>
    <xf numFmtId="0" fontId="1" fillId="3" borderId="0" xfId="2" applyFont="1" applyFill="1" applyAlignment="1">
      <alignment horizontal="right" vertical="center" wrapText="1"/>
    </xf>
    <xf numFmtId="2" fontId="1" fillId="3" borderId="0" xfId="2" applyNumberFormat="1" applyFont="1" applyFill="1" applyAlignment="1">
      <alignment horizontal="right" vertical="center" wrapText="1"/>
    </xf>
    <xf numFmtId="1" fontId="1" fillId="3" borderId="0" xfId="10" applyNumberFormat="1" applyFont="1" applyFill="1" applyBorder="1" applyAlignment="1">
      <alignment horizontal="right"/>
    </xf>
    <xf numFmtId="9" fontId="1" fillId="3" borderId="0" xfId="8" applyFont="1" applyFill="1" applyBorder="1" applyAlignment="1">
      <alignment vertical="center" wrapText="1"/>
    </xf>
    <xf numFmtId="9" fontId="2" fillId="3" borderId="0" xfId="8" applyFont="1" applyFill="1" applyBorder="1" applyAlignment="1">
      <alignment vertical="center" wrapText="1"/>
    </xf>
    <xf numFmtId="169" fontId="1" fillId="3" borderId="0" xfId="10" applyNumberFormat="1" applyFont="1" applyFill="1" applyBorder="1" applyAlignment="1">
      <alignment vertical="center" wrapText="1"/>
    </xf>
    <xf numFmtId="0" fontId="2" fillId="3" borderId="1" xfId="2" applyFont="1" applyFill="1" applyBorder="1" applyAlignment="1">
      <alignment horizontal="left" vertical="center" wrapText="1"/>
    </xf>
    <xf numFmtId="169" fontId="17" fillId="3" borderId="0" xfId="10" applyNumberFormat="1" applyFont="1" applyFill="1" applyBorder="1" applyAlignment="1">
      <alignment horizontal="right" vertical="center" wrapText="1"/>
    </xf>
    <xf numFmtId="49" fontId="37" fillId="3" borderId="0" xfId="2" applyNumberFormat="1" applyFont="1" applyFill="1" applyAlignment="1">
      <alignment horizontal="right" vertical="center" wrapText="1"/>
    </xf>
    <xf numFmtId="0" fontId="13" fillId="3" borderId="0" xfId="0" applyFont="1" applyFill="1" applyAlignment="1">
      <alignment horizontal="left" vertical="top" wrapText="1"/>
    </xf>
    <xf numFmtId="1" fontId="17" fillId="3" borderId="42" xfId="10" applyNumberFormat="1" applyFont="1" applyFill="1" applyBorder="1" applyAlignment="1">
      <alignment horizontal="right" vertical="center" wrapText="1"/>
    </xf>
    <xf numFmtId="1" fontId="17" fillId="3" borderId="105" xfId="10" applyNumberFormat="1" applyFont="1" applyFill="1" applyBorder="1" applyAlignment="1">
      <alignment horizontal="right" vertical="center" wrapText="1"/>
    </xf>
    <xf numFmtId="166" fontId="17" fillId="3" borderId="32" xfId="10" applyFont="1" applyFill="1" applyBorder="1" applyAlignment="1">
      <alignment horizontal="right" vertical="center" wrapText="1"/>
    </xf>
    <xf numFmtId="169" fontId="17" fillId="3" borderId="113" xfId="10" applyNumberFormat="1" applyFont="1" applyFill="1" applyBorder="1" applyAlignment="1">
      <alignment vertical="center" wrapText="1"/>
    </xf>
    <xf numFmtId="169" fontId="17" fillId="3" borderId="111" xfId="10" applyNumberFormat="1" applyFont="1" applyFill="1" applyBorder="1" applyAlignment="1">
      <alignment vertical="center" wrapText="1"/>
    </xf>
    <xf numFmtId="169" fontId="31" fillId="3" borderId="112" xfId="10" applyNumberFormat="1" applyFont="1" applyFill="1" applyBorder="1" applyAlignment="1">
      <alignment vertical="center" wrapText="1"/>
    </xf>
    <xf numFmtId="169" fontId="17" fillId="3" borderId="112" xfId="10" applyNumberFormat="1" applyFont="1" applyFill="1" applyBorder="1" applyAlignment="1">
      <alignment vertical="center" wrapText="1"/>
    </xf>
    <xf numFmtId="169" fontId="17" fillId="3" borderId="146" xfId="10" applyNumberFormat="1" applyFont="1" applyFill="1" applyBorder="1" applyAlignment="1">
      <alignment vertical="center" wrapText="1"/>
    </xf>
    <xf numFmtId="169" fontId="31" fillId="3" borderId="113" xfId="10" applyNumberFormat="1" applyFont="1" applyFill="1" applyBorder="1" applyAlignment="1">
      <alignment vertical="center" wrapText="1"/>
    </xf>
    <xf numFmtId="171" fontId="17" fillId="3" borderId="113" xfId="2" applyNumberFormat="1" applyFont="1" applyFill="1" applyBorder="1" applyAlignment="1">
      <alignment vertical="center" wrapText="1"/>
    </xf>
    <xf numFmtId="0" fontId="8" fillId="2" borderId="0" xfId="2" applyFont="1" applyFill="1" applyAlignment="1">
      <alignment vertical="center" wrapText="1"/>
    </xf>
    <xf numFmtId="0" fontId="1" fillId="6" borderId="96" xfId="2" applyFont="1" applyFill="1" applyBorder="1" applyAlignment="1">
      <alignment vertical="center" wrapText="1"/>
    </xf>
    <xf numFmtId="0" fontId="43" fillId="3" borderId="3" xfId="9" applyFont="1" applyFill="1" applyBorder="1" applyAlignment="1">
      <alignment horizontal="left" vertical="top" wrapText="1"/>
    </xf>
    <xf numFmtId="0" fontId="2" fillId="3" borderId="0" xfId="0" applyFont="1" applyFill="1" applyAlignment="1">
      <alignment horizontal="left" vertical="top" wrapText="1"/>
    </xf>
    <xf numFmtId="0" fontId="1" fillId="3" borderId="0" xfId="2" applyFont="1" applyFill="1" applyAlignment="1">
      <alignment vertical="top" wrapText="1"/>
    </xf>
    <xf numFmtId="0" fontId="26" fillId="9" borderId="0" xfId="0" applyFont="1" applyFill="1" applyAlignment="1">
      <alignment horizontal="left" vertical="top"/>
    </xf>
    <xf numFmtId="0" fontId="48" fillId="2" borderId="0" xfId="0" applyFont="1" applyFill="1" applyAlignment="1">
      <alignment horizontal="left" vertical="top" wrapText="1"/>
    </xf>
    <xf numFmtId="0" fontId="49" fillId="3" borderId="114" xfId="0" applyFont="1" applyFill="1" applyBorder="1" applyAlignment="1">
      <alignment horizontal="left" vertical="top" wrapText="1"/>
    </xf>
    <xf numFmtId="0" fontId="49" fillId="3" borderId="0" xfId="0" applyFont="1" applyFill="1" applyAlignment="1">
      <alignment horizontal="left" vertical="top"/>
    </xf>
    <xf numFmtId="0" fontId="51" fillId="3" borderId="0" xfId="0" applyFont="1" applyFill="1" applyAlignment="1">
      <alignment horizontal="left" vertical="top"/>
    </xf>
    <xf numFmtId="0" fontId="49" fillId="3" borderId="0" xfId="0" applyFont="1" applyFill="1" applyAlignment="1">
      <alignment horizontal="left" vertical="top" wrapText="1"/>
    </xf>
    <xf numFmtId="0" fontId="9" fillId="3" borderId="114" xfId="0" applyFont="1" applyFill="1" applyBorder="1" applyAlignment="1">
      <alignment horizontal="left" vertical="top" wrapText="1"/>
    </xf>
    <xf numFmtId="169" fontId="31" fillId="3" borderId="31" xfId="10" applyNumberFormat="1" applyFont="1" applyFill="1" applyBorder="1" applyAlignment="1">
      <alignment horizontal="right" vertical="center" wrapText="1"/>
    </xf>
    <xf numFmtId="169" fontId="17" fillId="3" borderId="147" xfId="10" applyNumberFormat="1" applyFont="1" applyFill="1" applyBorder="1" applyAlignment="1">
      <alignment vertical="center" wrapText="1"/>
    </xf>
    <xf numFmtId="169" fontId="17" fillId="3" borderId="54" xfId="10" applyNumberFormat="1" applyFont="1" applyFill="1" applyBorder="1" applyAlignment="1">
      <alignment horizontal="right" vertical="center" wrapText="1"/>
    </xf>
    <xf numFmtId="0" fontId="28" fillId="9" borderId="0" xfId="0" applyFont="1" applyFill="1" applyAlignment="1">
      <alignment vertical="top" wrapText="1"/>
    </xf>
    <xf numFmtId="0" fontId="20" fillId="3" borderId="160" xfId="0" applyFont="1" applyFill="1" applyBorder="1" applyAlignment="1">
      <alignment horizontal="right" vertical="center"/>
    </xf>
    <xf numFmtId="0" fontId="9" fillId="3" borderId="0" xfId="0" applyFont="1" applyFill="1" applyAlignment="1">
      <alignment horizontal="left" vertical="center" indent="1"/>
    </xf>
    <xf numFmtId="0" fontId="5" fillId="2" borderId="0" xfId="2" applyFont="1" applyFill="1" applyAlignment="1">
      <alignment horizontal="left" vertical="center" wrapText="1"/>
    </xf>
    <xf numFmtId="0" fontId="8" fillId="2" borderId="0" xfId="2" applyFont="1" applyFill="1" applyAlignment="1">
      <alignment horizontal="left" vertical="center" wrapText="1"/>
    </xf>
    <xf numFmtId="0" fontId="1" fillId="2" borderId="2" xfId="0" applyFont="1" applyFill="1" applyBorder="1" applyAlignment="1">
      <alignment horizontal="left" vertical="top" wrapText="1"/>
    </xf>
    <xf numFmtId="0" fontId="1" fillId="2" borderId="3" xfId="0" applyFont="1" applyFill="1" applyBorder="1" applyAlignment="1">
      <alignment horizontal="left" vertical="top" wrapText="1"/>
    </xf>
    <xf numFmtId="0" fontId="2" fillId="2" borderId="2" xfId="0" applyFont="1" applyFill="1" applyBorder="1" applyAlignment="1">
      <alignment horizontal="left" vertical="top" wrapText="1"/>
    </xf>
    <xf numFmtId="49" fontId="1" fillId="0" borderId="4" xfId="0" applyNumberFormat="1" applyFont="1" applyBorder="1" applyAlignment="1">
      <alignment horizontal="left" vertical="top" wrapText="1"/>
    </xf>
    <xf numFmtId="49" fontId="2" fillId="0" borderId="4" xfId="0" applyNumberFormat="1" applyFont="1" applyBorder="1" applyAlignment="1">
      <alignment horizontal="left" vertical="top" wrapText="1"/>
    </xf>
    <xf numFmtId="0" fontId="2" fillId="3" borderId="4" xfId="0" applyFont="1" applyFill="1" applyBorder="1" applyAlignment="1">
      <alignment horizontal="left" vertical="top" wrapText="1"/>
    </xf>
    <xf numFmtId="0" fontId="2" fillId="0" borderId="4" xfId="0" applyFont="1" applyBorder="1" applyAlignment="1">
      <alignment horizontal="left" vertical="top" wrapText="1"/>
    </xf>
    <xf numFmtId="0" fontId="9" fillId="3" borderId="116" xfId="0" applyFont="1" applyFill="1" applyBorder="1" applyAlignment="1">
      <alignment vertical="top" wrapText="1"/>
    </xf>
    <xf numFmtId="0" fontId="17" fillId="3" borderId="31" xfId="2" applyFont="1" applyFill="1" applyBorder="1" applyAlignment="1">
      <alignment horizontal="right" vertical="center" wrapText="1"/>
    </xf>
    <xf numFmtId="0" fontId="40" fillId="3" borderId="26" xfId="2" applyFont="1" applyFill="1" applyBorder="1" applyAlignment="1">
      <alignment horizontal="right" vertical="center" wrapText="1"/>
    </xf>
    <xf numFmtId="169" fontId="17" fillId="3" borderId="32" xfId="10" applyNumberFormat="1" applyFont="1" applyFill="1" applyBorder="1" applyAlignment="1">
      <alignment vertical="center" wrapText="1"/>
    </xf>
    <xf numFmtId="171" fontId="17" fillId="3" borderId="32" xfId="2" applyNumberFormat="1" applyFont="1" applyFill="1" applyBorder="1" applyAlignment="1">
      <alignment vertical="center" wrapText="1"/>
    </xf>
    <xf numFmtId="9" fontId="31" fillId="3" borderId="104" xfId="8" applyFont="1" applyFill="1" applyBorder="1" applyAlignment="1">
      <alignment vertical="center" wrapText="1"/>
    </xf>
    <xf numFmtId="3" fontId="17" fillId="3" borderId="104" xfId="2" applyNumberFormat="1" applyFont="1" applyFill="1" applyBorder="1" applyAlignment="1">
      <alignment horizontal="right" vertical="center" wrapText="1"/>
    </xf>
    <xf numFmtId="3" fontId="17" fillId="3" borderId="162" xfId="2" applyNumberFormat="1" applyFont="1" applyFill="1" applyBorder="1" applyAlignment="1">
      <alignment horizontal="right" vertical="center" wrapText="1"/>
    </xf>
    <xf numFmtId="166" fontId="17" fillId="3" borderId="112" xfId="10" applyFont="1" applyFill="1" applyBorder="1" applyAlignment="1">
      <alignment horizontal="right" vertical="center" wrapText="1"/>
    </xf>
    <xf numFmtId="166" fontId="17" fillId="3" borderId="163" xfId="10" applyFont="1" applyFill="1" applyBorder="1" applyAlignment="1">
      <alignment horizontal="right" vertical="center" wrapText="1"/>
    </xf>
    <xf numFmtId="169" fontId="17" fillId="3" borderId="163" xfId="10" applyNumberFormat="1" applyFont="1" applyFill="1" applyBorder="1" applyAlignment="1">
      <alignment horizontal="right" vertical="center" wrapText="1"/>
    </xf>
    <xf numFmtId="0" fontId="5" fillId="3" borderId="0" xfId="2" applyFont="1" applyFill="1" applyAlignment="1">
      <alignment vertical="center" wrapText="1"/>
    </xf>
    <xf numFmtId="0" fontId="5" fillId="2" borderId="0" xfId="2" applyFont="1" applyFill="1" applyAlignment="1">
      <alignment horizontal="left" vertical="top" wrapText="1"/>
    </xf>
    <xf numFmtId="0" fontId="5" fillId="2" borderId="0" xfId="2" applyFont="1" applyFill="1" applyAlignment="1">
      <alignment vertical="center" wrapText="1"/>
    </xf>
    <xf numFmtId="0" fontId="8" fillId="2" borderId="5" xfId="2" applyFont="1" applyFill="1" applyBorder="1" applyAlignment="1">
      <alignment vertical="center" wrapText="1"/>
    </xf>
    <xf numFmtId="0" fontId="8" fillId="2" borderId="26" xfId="2" applyFont="1" applyFill="1" applyBorder="1" applyAlignment="1">
      <alignment horizontal="left" vertical="center" wrapText="1"/>
    </xf>
    <xf numFmtId="0" fontId="5" fillId="2" borderId="26" xfId="2" applyFont="1" applyFill="1" applyBorder="1" applyAlignment="1">
      <alignment horizontal="left" vertical="center" wrapText="1"/>
    </xf>
    <xf numFmtId="0" fontId="52" fillId="3" borderId="1" xfId="2" applyFont="1" applyFill="1" applyBorder="1" applyAlignment="1">
      <alignment horizontal="right" vertical="center" wrapText="1"/>
    </xf>
    <xf numFmtId="0" fontId="3" fillId="3" borderId="26" xfId="2" applyFont="1" applyFill="1" applyBorder="1" applyAlignment="1">
      <alignment horizontal="center" vertical="center" wrapText="1"/>
    </xf>
    <xf numFmtId="0" fontId="2" fillId="3" borderId="0" xfId="2" applyFont="1" applyFill="1" applyAlignment="1">
      <alignment horizontal="center" vertical="center" wrapText="1"/>
    </xf>
    <xf numFmtId="3" fontId="2" fillId="3" borderId="0" xfId="2" applyNumberFormat="1" applyFont="1" applyFill="1" applyAlignment="1">
      <alignment horizontal="right" vertical="center" wrapText="1"/>
    </xf>
    <xf numFmtId="0" fontId="37" fillId="3" borderId="1" xfId="2" applyFont="1" applyFill="1" applyBorder="1" applyAlignment="1">
      <alignment horizontal="right" vertical="center" wrapText="1"/>
    </xf>
    <xf numFmtId="0" fontId="11" fillId="3" borderId="0" xfId="2" applyFont="1" applyFill="1" applyAlignment="1">
      <alignment horizontal="right" vertical="center" wrapText="1"/>
    </xf>
    <xf numFmtId="167" fontId="8" fillId="3" borderId="0" xfId="2" applyNumberFormat="1" applyFont="1" applyFill="1" applyAlignment="1">
      <alignment horizontal="right" vertical="center" wrapText="1"/>
    </xf>
    <xf numFmtId="172" fontId="5" fillId="3" borderId="0" xfId="2" applyNumberFormat="1" applyFont="1" applyFill="1" applyAlignment="1">
      <alignment vertical="center" wrapText="1"/>
    </xf>
    <xf numFmtId="2" fontId="4" fillId="3" borderId="0" xfId="2" applyNumberFormat="1" applyFont="1" applyFill="1" applyAlignment="1">
      <alignment vertical="center" wrapText="1"/>
    </xf>
    <xf numFmtId="9" fontId="1" fillId="3" borderId="0" xfId="8" applyFont="1" applyFill="1" applyBorder="1" applyAlignment="1">
      <alignment horizontal="right" vertical="center" wrapText="1"/>
    </xf>
    <xf numFmtId="0" fontId="45" fillId="3" borderId="136" xfId="9" applyFont="1" applyFill="1" applyBorder="1"/>
    <xf numFmtId="0" fontId="8" fillId="3" borderId="0" xfId="2" applyFont="1" applyFill="1" applyAlignment="1">
      <alignment vertical="center" wrapText="1"/>
    </xf>
    <xf numFmtId="164" fontId="31" fillId="9" borderId="119" xfId="0" applyNumberFormat="1" applyFont="1" applyFill="1" applyBorder="1" applyAlignment="1">
      <alignment horizontal="left" vertical="center" wrapText="1"/>
    </xf>
    <xf numFmtId="164" fontId="31" fillId="9" borderId="31" xfId="0" applyNumberFormat="1" applyFont="1" applyFill="1" applyBorder="1" applyAlignment="1">
      <alignment horizontal="left" vertical="center" wrapText="1"/>
    </xf>
    <xf numFmtId="0" fontId="56" fillId="3" borderId="0" xfId="0" applyFont="1" applyFill="1"/>
    <xf numFmtId="0" fontId="57" fillId="10" borderId="8" xfId="0" applyFont="1" applyFill="1" applyBorder="1" applyAlignment="1">
      <alignment horizontal="left" vertical="center" wrapText="1"/>
    </xf>
    <xf numFmtId="0" fontId="5" fillId="10" borderId="7" xfId="0" applyFont="1" applyFill="1" applyBorder="1" applyAlignment="1">
      <alignment horizontal="center" vertical="center" wrapText="1"/>
    </xf>
    <xf numFmtId="0" fontId="5" fillId="10" borderId="7" xfId="0" applyFont="1" applyFill="1" applyBorder="1" applyAlignment="1">
      <alignment horizontal="right" vertical="center" wrapText="1"/>
    </xf>
    <xf numFmtId="0" fontId="5" fillId="10" borderId="21" xfId="0" applyFont="1" applyFill="1" applyBorder="1" applyAlignment="1">
      <alignment horizontal="right" vertical="center" wrapText="1"/>
    </xf>
    <xf numFmtId="49" fontId="4" fillId="9" borderId="3" xfId="0" applyNumberFormat="1" applyFont="1" applyFill="1" applyBorder="1"/>
    <xf numFmtId="49" fontId="53" fillId="0" borderId="23" xfId="0" applyNumberFormat="1" applyFont="1" applyBorder="1" applyAlignment="1">
      <alignment horizontal="center" vertical="center"/>
    </xf>
    <xf numFmtId="49" fontId="4" fillId="9" borderId="5" xfId="0" applyNumberFormat="1" applyFont="1" applyFill="1" applyBorder="1"/>
    <xf numFmtId="49" fontId="53" fillId="0" borderId="63" xfId="0" applyNumberFormat="1" applyFont="1" applyBorder="1" applyAlignment="1">
      <alignment horizontal="center" vertical="center"/>
    </xf>
    <xf numFmtId="0" fontId="5" fillId="3" borderId="3" xfId="2" applyFont="1" applyFill="1" applyBorder="1" applyAlignment="1" applyProtection="1">
      <alignment vertical="center" wrapText="1"/>
      <protection hidden="1"/>
    </xf>
    <xf numFmtId="0" fontId="4" fillId="9" borderId="16" xfId="0" applyFont="1" applyFill="1" applyBorder="1" applyAlignment="1" applyProtection="1">
      <alignment horizontal="left" wrapText="1" indent="1"/>
      <protection hidden="1"/>
    </xf>
    <xf numFmtId="49" fontId="53" fillId="0" borderId="70" xfId="0" applyNumberFormat="1" applyFont="1" applyBorder="1" applyAlignment="1">
      <alignment horizontal="center" vertical="center"/>
    </xf>
    <xf numFmtId="0" fontId="5" fillId="3" borderId="3" xfId="2" applyFont="1" applyFill="1" applyBorder="1" applyAlignment="1" applyProtection="1">
      <alignment horizontal="left" vertical="top" wrapText="1"/>
      <protection hidden="1"/>
    </xf>
    <xf numFmtId="0" fontId="4" fillId="9" borderId="74" xfId="0" applyFont="1" applyFill="1" applyBorder="1" applyAlignment="1" applyProtection="1">
      <alignment horizontal="left" wrapText="1" indent="1"/>
      <protection hidden="1"/>
    </xf>
    <xf numFmtId="0" fontId="5" fillId="10" borderId="3" xfId="0" applyFont="1" applyFill="1" applyBorder="1" applyAlignment="1">
      <alignment horizontal="center" vertical="center" wrapText="1"/>
    </xf>
    <xf numFmtId="0" fontId="5" fillId="3" borderId="5" xfId="2" applyFont="1" applyFill="1" applyBorder="1" applyAlignment="1" applyProtection="1">
      <alignment vertical="center" wrapText="1"/>
      <protection hidden="1"/>
    </xf>
    <xf numFmtId="0" fontId="5" fillId="4" borderId="3" xfId="0" applyFont="1" applyFill="1" applyBorder="1" applyAlignment="1">
      <alignment vertical="center" wrapText="1"/>
    </xf>
    <xf numFmtId="0" fontId="4" fillId="4" borderId="16" xfId="0" applyFont="1" applyFill="1" applyBorder="1" applyAlignment="1">
      <alignment horizontal="left" wrapText="1" indent="1"/>
    </xf>
    <xf numFmtId="0" fontId="57" fillId="10" borderId="8" xfId="0" applyFont="1" applyFill="1" applyBorder="1" applyAlignment="1">
      <alignment horizontal="left" vertical="top" wrapText="1"/>
    </xf>
    <xf numFmtId="0" fontId="5" fillId="10" borderId="21" xfId="0" applyFont="1" applyFill="1" applyBorder="1" applyAlignment="1">
      <alignment horizontal="center" vertical="center" wrapText="1"/>
    </xf>
    <xf numFmtId="0" fontId="53" fillId="9" borderId="16" xfId="0" applyFont="1" applyFill="1" applyBorder="1" applyAlignment="1" applyProtection="1">
      <alignment horizontal="left" vertical="top" wrapText="1"/>
      <protection hidden="1"/>
    </xf>
    <xf numFmtId="0" fontId="5" fillId="3" borderId="22" xfId="2" applyFont="1" applyFill="1" applyBorder="1" applyAlignment="1" applyProtection="1">
      <alignment horizontal="left" vertical="top" wrapText="1"/>
      <protection hidden="1"/>
    </xf>
    <xf numFmtId="0" fontId="4" fillId="3" borderId="3" xfId="2" applyFont="1" applyFill="1" applyBorder="1" applyAlignment="1" applyProtection="1">
      <alignment horizontal="left" vertical="top" wrapText="1"/>
      <protection hidden="1"/>
    </xf>
    <xf numFmtId="0" fontId="2" fillId="0" borderId="0" xfId="0" applyFont="1" applyAlignment="1">
      <alignment horizontal="left" vertical="top"/>
    </xf>
    <xf numFmtId="0" fontId="4" fillId="9" borderId="16" xfId="0" applyFont="1" applyFill="1" applyBorder="1" applyAlignment="1" applyProtection="1">
      <alignment horizontal="left" vertical="top" wrapText="1" indent="1"/>
      <protection hidden="1"/>
    </xf>
    <xf numFmtId="0" fontId="4" fillId="9" borderId="16" xfId="0" applyFont="1" applyFill="1" applyBorder="1" applyAlignment="1" applyProtection="1">
      <alignment horizontal="left" vertical="top" wrapText="1"/>
      <protection hidden="1"/>
    </xf>
    <xf numFmtId="0" fontId="4" fillId="3" borderId="3" xfId="2" applyFont="1" applyFill="1" applyBorder="1" applyAlignment="1" applyProtection="1">
      <alignment horizontal="left" vertical="top" wrapText="1" indent="1"/>
      <protection hidden="1"/>
    </xf>
    <xf numFmtId="0" fontId="4" fillId="3" borderId="5" xfId="2" applyFont="1" applyFill="1" applyBorder="1" applyAlignment="1" applyProtection="1">
      <alignment horizontal="left" vertical="top" wrapText="1" indent="1"/>
      <protection hidden="1"/>
    </xf>
    <xf numFmtId="49" fontId="53" fillId="0" borderId="23" xfId="0" applyNumberFormat="1" applyFont="1" applyBorder="1" applyAlignment="1">
      <alignment horizontal="center" vertical="top"/>
    </xf>
    <xf numFmtId="49" fontId="53" fillId="0" borderId="75" xfId="0" applyNumberFormat="1" applyFont="1" applyBorder="1" applyAlignment="1">
      <alignment horizontal="center" vertical="top"/>
    </xf>
    <xf numFmtId="49" fontId="53" fillId="0" borderId="63" xfId="0" applyNumberFormat="1" applyFont="1" applyBorder="1" applyAlignment="1">
      <alignment horizontal="center" vertical="top"/>
    </xf>
    <xf numFmtId="49" fontId="53" fillId="0" borderId="43" xfId="0" applyNumberFormat="1" applyFont="1" applyBorder="1" applyAlignment="1">
      <alignment horizontal="center" vertical="top"/>
    </xf>
    <xf numFmtId="49" fontId="4" fillId="3" borderId="0" xfId="2" applyNumberFormat="1" applyFont="1" applyFill="1" applyAlignment="1" applyProtection="1">
      <alignment horizontal="left" vertical="top" wrapText="1"/>
      <protection hidden="1"/>
    </xf>
    <xf numFmtId="9" fontId="53" fillId="3" borderId="23" xfId="8" applyFont="1" applyFill="1" applyBorder="1" applyAlignment="1">
      <alignment horizontal="center" vertical="center"/>
    </xf>
    <xf numFmtId="49" fontId="53" fillId="3" borderId="23" xfId="0" applyNumberFormat="1" applyFont="1" applyFill="1" applyBorder="1" applyAlignment="1">
      <alignment horizontal="center" vertical="center"/>
    </xf>
    <xf numFmtId="9" fontId="53" fillId="3" borderId="70" xfId="8" applyFont="1" applyFill="1" applyBorder="1" applyAlignment="1">
      <alignment horizontal="center" vertical="center"/>
    </xf>
    <xf numFmtId="49" fontId="4" fillId="9" borderId="16" xfId="0" applyNumberFormat="1" applyFont="1" applyFill="1" applyBorder="1" applyAlignment="1" applyProtection="1">
      <alignment horizontal="left" vertical="top" wrapText="1"/>
      <protection hidden="1"/>
    </xf>
    <xf numFmtId="2" fontId="31" fillId="9" borderId="66" xfId="10" applyNumberFormat="1" applyFont="1" applyFill="1" applyBorder="1" applyAlignment="1">
      <alignment horizontal="right" vertical="top" wrapText="1"/>
    </xf>
    <xf numFmtId="0" fontId="1" fillId="2" borderId="5" xfId="0" applyFont="1" applyFill="1" applyBorder="1" applyAlignment="1">
      <alignment horizontal="left" vertical="top" wrapText="1"/>
    </xf>
    <xf numFmtId="0" fontId="2" fillId="0" borderId="0" xfId="0" applyFont="1" applyAlignment="1">
      <alignment horizontal="left" vertical="top" wrapText="1"/>
    </xf>
    <xf numFmtId="0" fontId="1" fillId="2" borderId="0" xfId="0" applyFont="1" applyFill="1" applyAlignment="1">
      <alignment horizontal="left" vertical="top" wrapText="1"/>
    </xf>
    <xf numFmtId="0" fontId="20" fillId="3" borderId="4" xfId="0" applyFont="1" applyFill="1" applyBorder="1" applyAlignment="1">
      <alignment horizontal="left" vertical="top" wrapText="1"/>
    </xf>
    <xf numFmtId="0" fontId="20" fillId="2" borderId="4" xfId="0" applyFont="1" applyFill="1" applyBorder="1" applyAlignment="1">
      <alignment horizontal="left" vertical="top" wrapText="1"/>
    </xf>
    <xf numFmtId="0" fontId="17" fillId="5" borderId="2" xfId="0" applyFont="1" applyFill="1" applyBorder="1" applyAlignment="1">
      <alignment horizontal="left" vertical="center" wrapText="1"/>
    </xf>
    <xf numFmtId="0" fontId="17" fillId="5" borderId="3" xfId="0" applyFont="1" applyFill="1" applyBorder="1" applyAlignment="1">
      <alignment horizontal="left" vertical="center" wrapText="1"/>
    </xf>
    <xf numFmtId="2" fontId="1" fillId="3" borderId="5" xfId="0" applyNumberFormat="1" applyFont="1" applyFill="1" applyBorder="1" applyAlignment="1">
      <alignment horizontal="left" vertical="center"/>
    </xf>
    <xf numFmtId="0" fontId="2" fillId="3" borderId="5" xfId="0" applyFont="1" applyFill="1" applyBorder="1" applyAlignment="1">
      <alignment horizontal="left" vertical="center" wrapText="1"/>
    </xf>
    <xf numFmtId="2" fontId="2" fillId="3" borderId="5" xfId="0" applyNumberFormat="1" applyFont="1" applyFill="1" applyBorder="1" applyAlignment="1">
      <alignment horizontal="left" vertical="center"/>
    </xf>
    <xf numFmtId="2" fontId="1" fillId="3" borderId="1" xfId="0" applyNumberFormat="1" applyFont="1" applyFill="1" applyBorder="1" applyAlignment="1">
      <alignment horizontal="left" vertical="center"/>
    </xf>
    <xf numFmtId="0" fontId="2" fillId="3" borderId="1" xfId="0" applyFont="1" applyFill="1" applyBorder="1" applyAlignment="1">
      <alignment horizontal="left" vertical="center" wrapText="1"/>
    </xf>
    <xf numFmtId="2" fontId="2" fillId="3" borderId="1" xfId="0" applyNumberFormat="1" applyFont="1" applyFill="1" applyBorder="1" applyAlignment="1">
      <alignment horizontal="left" vertical="center"/>
    </xf>
    <xf numFmtId="2" fontId="1" fillId="3" borderId="0" xfId="0" applyNumberFormat="1" applyFont="1" applyFill="1" applyAlignment="1">
      <alignment horizontal="left" vertical="center"/>
    </xf>
    <xf numFmtId="2" fontId="2" fillId="3" borderId="5" xfId="0" applyNumberFormat="1" applyFont="1" applyFill="1" applyBorder="1" applyAlignment="1">
      <alignment horizontal="left" vertical="center" wrapText="1"/>
    </xf>
    <xf numFmtId="2" fontId="2" fillId="3" borderId="1" xfId="0" applyNumberFormat="1" applyFont="1" applyFill="1" applyBorder="1" applyAlignment="1">
      <alignment horizontal="left" vertical="center" wrapText="1"/>
    </xf>
    <xf numFmtId="2" fontId="2" fillId="3" borderId="0" xfId="0" applyNumberFormat="1" applyFont="1" applyFill="1" applyAlignment="1">
      <alignment horizontal="left" vertical="center" wrapText="1"/>
    </xf>
    <xf numFmtId="2" fontId="3" fillId="3" borderId="0" xfId="0" applyNumberFormat="1" applyFont="1" applyFill="1" applyAlignment="1">
      <alignment horizontal="left" vertical="center" wrapText="1"/>
    </xf>
    <xf numFmtId="0" fontId="43" fillId="3" borderId="0" xfId="9" applyFont="1" applyFill="1" applyAlignment="1">
      <alignment horizontal="left" vertical="center" wrapText="1"/>
    </xf>
    <xf numFmtId="0" fontId="4" fillId="2" borderId="5"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4" borderId="3" xfId="0" applyFont="1" applyFill="1" applyBorder="1" applyAlignment="1">
      <alignment horizontal="left" vertical="center" wrapText="1"/>
    </xf>
    <xf numFmtId="2" fontId="2" fillId="3" borderId="3" xfId="0" applyNumberFormat="1" applyFont="1" applyFill="1" applyBorder="1" applyAlignment="1">
      <alignment horizontal="left" vertical="center"/>
    </xf>
    <xf numFmtId="0" fontId="31" fillId="3" borderId="4" xfId="0" applyFont="1" applyFill="1" applyBorder="1" applyAlignment="1">
      <alignment horizontal="left" vertical="top" wrapText="1"/>
    </xf>
    <xf numFmtId="0" fontId="47" fillId="3" borderId="0" xfId="0" applyFont="1" applyFill="1" applyAlignment="1">
      <alignment horizontal="right"/>
    </xf>
    <xf numFmtId="0" fontId="63" fillId="3" borderId="0" xfId="0" applyFont="1" applyFill="1"/>
    <xf numFmtId="0" fontId="46" fillId="3" borderId="0" xfId="2" applyFont="1" applyFill="1" applyAlignment="1">
      <alignment vertical="top" wrapText="1"/>
    </xf>
    <xf numFmtId="49" fontId="31" fillId="0" borderId="3" xfId="0" applyNumberFormat="1" applyFont="1" applyBorder="1"/>
    <xf numFmtId="49" fontId="20" fillId="0" borderId="0" xfId="0" applyNumberFormat="1" applyFont="1" applyAlignment="1">
      <alignment horizontal="left" vertical="center" indent="2"/>
    </xf>
    <xf numFmtId="49" fontId="20" fillId="0" borderId="3" xfId="0" applyNumberFormat="1" applyFont="1" applyBorder="1" applyAlignment="1">
      <alignment horizontal="left" vertical="center" indent="2"/>
    </xf>
    <xf numFmtId="169" fontId="17" fillId="6" borderId="176" xfId="10" applyNumberFormat="1" applyFont="1" applyFill="1" applyBorder="1" applyAlignment="1">
      <alignment horizontal="right"/>
    </xf>
    <xf numFmtId="43" fontId="17" fillId="6" borderId="29" xfId="10" applyNumberFormat="1" applyFont="1" applyFill="1" applyBorder="1" applyAlignment="1">
      <alignment horizontal="right"/>
    </xf>
    <xf numFmtId="0" fontId="10" fillId="3" borderId="114" xfId="0" applyFont="1" applyFill="1" applyBorder="1" applyAlignment="1">
      <alignment horizontal="left" vertical="top" wrapText="1"/>
    </xf>
    <xf numFmtId="0" fontId="2" fillId="3" borderId="1" xfId="0" applyFont="1" applyFill="1" applyBorder="1" applyAlignment="1">
      <alignment horizontal="left" vertical="center"/>
    </xf>
    <xf numFmtId="0" fontId="2" fillId="3" borderId="5" xfId="0" applyFont="1" applyFill="1" applyBorder="1" applyAlignment="1">
      <alignment horizontal="left" vertical="center"/>
    </xf>
    <xf numFmtId="164" fontId="31" fillId="12" borderId="35" xfId="0" applyNumberFormat="1" applyFont="1" applyFill="1" applyBorder="1" applyAlignment="1">
      <alignment horizontal="center" vertical="center" wrapText="1"/>
    </xf>
    <xf numFmtId="164" fontId="31" fillId="11" borderId="40" xfId="0" applyNumberFormat="1" applyFont="1" applyFill="1" applyBorder="1" applyAlignment="1">
      <alignment horizontal="center" vertical="center" wrapText="1"/>
    </xf>
    <xf numFmtId="0" fontId="5" fillId="0" borderId="3" xfId="2" applyFont="1" applyBorder="1" applyAlignment="1" applyProtection="1">
      <alignment vertical="center" wrapText="1"/>
      <protection hidden="1"/>
    </xf>
    <xf numFmtId="0" fontId="17" fillId="0" borderId="3" xfId="2" applyFont="1" applyBorder="1" applyAlignment="1" applyProtection="1">
      <alignment vertical="center" wrapText="1"/>
      <protection hidden="1"/>
    </xf>
    <xf numFmtId="0" fontId="5" fillId="10" borderId="8" xfId="0" applyFont="1" applyFill="1" applyBorder="1" applyAlignment="1">
      <alignment horizontal="right" vertical="center" wrapText="1"/>
    </xf>
    <xf numFmtId="0" fontId="5" fillId="10" borderId="172" xfId="0" applyFont="1" applyFill="1" applyBorder="1" applyAlignment="1">
      <alignment horizontal="right" vertical="center" wrapText="1"/>
    </xf>
    <xf numFmtId="169" fontId="31" fillId="4" borderId="178" xfId="10" applyNumberFormat="1" applyFont="1" applyFill="1" applyBorder="1" applyAlignment="1">
      <alignment horizontal="right" vertical="center" wrapText="1"/>
    </xf>
    <xf numFmtId="4" fontId="31" fillId="0" borderId="178" xfId="0" applyNumberFormat="1" applyFont="1" applyBorder="1"/>
    <xf numFmtId="0" fontId="31" fillId="0" borderId="0" xfId="0" applyFont="1"/>
    <xf numFmtId="0" fontId="4" fillId="0" borderId="16" xfId="0" applyFont="1" applyBorder="1" applyAlignment="1" applyProtection="1">
      <alignment horizontal="left" wrapText="1" indent="1"/>
      <protection hidden="1"/>
    </xf>
    <xf numFmtId="0" fontId="5" fillId="0" borderId="3" xfId="2" applyFont="1" applyBorder="1" applyAlignment="1" applyProtection="1">
      <alignment vertical="top" wrapText="1"/>
      <protection hidden="1"/>
    </xf>
    <xf numFmtId="0" fontId="4" fillId="0" borderId="74" xfId="0" applyFont="1" applyBorder="1" applyAlignment="1" applyProtection="1">
      <alignment horizontal="left" wrapText="1" indent="1"/>
      <protection hidden="1"/>
    </xf>
    <xf numFmtId="49" fontId="20" fillId="9" borderId="27" xfId="10" applyNumberFormat="1" applyFont="1" applyFill="1" applyBorder="1" applyAlignment="1">
      <alignment horizontal="left" vertical="top" wrapText="1"/>
    </xf>
    <xf numFmtId="49" fontId="31" fillId="9" borderId="57" xfId="10" applyNumberFormat="1" applyFont="1" applyFill="1" applyBorder="1" applyAlignment="1">
      <alignment horizontal="left" vertical="center" wrapText="1"/>
    </xf>
    <xf numFmtId="49" fontId="20" fillId="9" borderId="57" xfId="10" applyNumberFormat="1" applyFont="1" applyFill="1" applyBorder="1" applyAlignment="1">
      <alignment horizontal="center" vertical="center" wrapText="1"/>
    </xf>
    <xf numFmtId="49" fontId="20" fillId="0" borderId="154" xfId="0" applyNumberFormat="1" applyFont="1" applyBorder="1" applyAlignment="1">
      <alignment horizontal="center" vertical="center"/>
    </xf>
    <xf numFmtId="49" fontId="20" fillId="9" borderId="66" xfId="10" applyNumberFormat="1" applyFont="1" applyFill="1" applyBorder="1" applyAlignment="1">
      <alignment horizontal="left" vertical="top" wrapText="1"/>
    </xf>
    <xf numFmtId="49" fontId="31" fillId="9" borderId="79" xfId="10" applyNumberFormat="1" applyFont="1" applyFill="1" applyBorder="1" applyAlignment="1">
      <alignment horizontal="left" vertical="center" wrapText="1"/>
    </xf>
    <xf numFmtId="49" fontId="20" fillId="9" borderId="67" xfId="10" applyNumberFormat="1" applyFont="1" applyFill="1" applyBorder="1" applyAlignment="1">
      <alignment horizontal="center" vertical="center" wrapText="1"/>
    </xf>
    <xf numFmtId="49" fontId="20" fillId="0" borderId="155" xfId="0" applyNumberFormat="1" applyFont="1" applyBorder="1" applyAlignment="1">
      <alignment horizontal="center" vertical="center"/>
    </xf>
    <xf numFmtId="0" fontId="31" fillId="3" borderId="3" xfId="0" applyFont="1" applyFill="1" applyBorder="1" applyAlignment="1" applyProtection="1">
      <alignment horizontal="left" indent="1"/>
      <protection hidden="1"/>
    </xf>
    <xf numFmtId="0" fontId="17" fillId="3" borderId="3" xfId="0" applyFont="1" applyFill="1" applyBorder="1" applyAlignment="1" applyProtection="1">
      <alignment horizontal="left"/>
      <protection hidden="1"/>
    </xf>
    <xf numFmtId="49" fontId="20" fillId="0" borderId="23" xfId="0" applyNumberFormat="1" applyFont="1" applyBorder="1" applyAlignment="1">
      <alignment horizontal="center" vertical="center"/>
    </xf>
    <xf numFmtId="169" fontId="31" fillId="3" borderId="80" xfId="10" applyNumberFormat="1" applyFont="1" applyFill="1" applyBorder="1" applyAlignment="1">
      <alignment vertical="center" wrapText="1"/>
    </xf>
    <xf numFmtId="0" fontId="31" fillId="0" borderId="3" xfId="0" applyFont="1" applyBorder="1" applyAlignment="1" applyProtection="1">
      <alignment horizontal="left" indent="1"/>
      <protection hidden="1"/>
    </xf>
    <xf numFmtId="0" fontId="31" fillId="3" borderId="1" xfId="0" applyFont="1" applyFill="1" applyBorder="1" applyAlignment="1" applyProtection="1">
      <alignment horizontal="left" indent="1"/>
      <protection hidden="1"/>
    </xf>
    <xf numFmtId="0" fontId="17" fillId="3" borderId="1" xfId="0" applyFont="1" applyFill="1" applyBorder="1" applyAlignment="1" applyProtection="1">
      <alignment horizontal="left"/>
      <protection hidden="1"/>
    </xf>
    <xf numFmtId="164" fontId="31" fillId="9" borderId="35" xfId="0" applyNumberFormat="1" applyFont="1" applyFill="1" applyBorder="1" applyAlignment="1">
      <alignment horizontal="center" vertical="center" wrapText="1"/>
    </xf>
    <xf numFmtId="164" fontId="31" fillId="0" borderId="33" xfId="0" applyNumberFormat="1" applyFont="1" applyBorder="1" applyAlignment="1">
      <alignment horizontal="center" vertical="center" wrapText="1"/>
    </xf>
    <xf numFmtId="164" fontId="31" fillId="4" borderId="41" xfId="0" applyNumberFormat="1" applyFont="1" applyFill="1" applyBorder="1" applyAlignment="1">
      <alignment horizontal="right" vertical="center" wrapText="1"/>
    </xf>
    <xf numFmtId="164" fontId="31" fillId="9" borderId="0" xfId="0" applyNumberFormat="1" applyFont="1" applyFill="1" applyAlignment="1">
      <alignment horizontal="right" vertical="top" wrapText="1"/>
    </xf>
    <xf numFmtId="49" fontId="53" fillId="0" borderId="195" xfId="0" applyNumberFormat="1" applyFont="1" applyBorder="1" applyAlignment="1">
      <alignment horizontal="center" vertical="center"/>
    </xf>
    <xf numFmtId="166" fontId="2" fillId="0" borderId="196" xfId="10" applyFont="1" applyFill="1" applyBorder="1" applyAlignment="1">
      <alignment vertical="center" wrapText="1"/>
    </xf>
    <xf numFmtId="166" fontId="2" fillId="0" borderId="29" xfId="10" applyFont="1" applyFill="1" applyBorder="1" applyAlignment="1">
      <alignment vertical="center" wrapText="1"/>
    </xf>
    <xf numFmtId="166" fontId="2" fillId="0" borderId="52" xfId="10" applyFont="1" applyFill="1" applyBorder="1" applyAlignment="1">
      <alignment vertical="center" wrapText="1"/>
    </xf>
    <xf numFmtId="9" fontId="1" fillId="6" borderId="29" xfId="8" applyFont="1" applyFill="1" applyBorder="1" applyAlignment="1">
      <alignment vertical="center" wrapText="1"/>
    </xf>
    <xf numFmtId="0" fontId="17" fillId="3" borderId="3" xfId="2" applyFont="1" applyFill="1" applyBorder="1" applyAlignment="1" applyProtection="1">
      <alignment vertical="center" wrapText="1"/>
      <protection hidden="1"/>
    </xf>
    <xf numFmtId="0" fontId="31" fillId="3" borderId="3" xfId="2" applyFont="1" applyFill="1" applyBorder="1" applyAlignment="1" applyProtection="1">
      <alignment vertical="center" wrapText="1"/>
      <protection hidden="1"/>
    </xf>
    <xf numFmtId="0" fontId="5" fillId="10" borderId="96" xfId="0" applyFont="1" applyFill="1" applyBorder="1" applyAlignment="1">
      <alignment horizontal="right" vertical="center" wrapText="1"/>
    </xf>
    <xf numFmtId="49" fontId="53" fillId="0" borderId="72" xfId="0" applyNumberFormat="1" applyFont="1" applyBorder="1" applyAlignment="1">
      <alignment horizontal="center" vertical="center"/>
    </xf>
    <xf numFmtId="0" fontId="20" fillId="0" borderId="0" xfId="0" applyFont="1" applyAlignment="1">
      <alignment horizontal="right" vertical="center"/>
    </xf>
    <xf numFmtId="169" fontId="31" fillId="0" borderId="112" xfId="10" applyNumberFormat="1" applyFont="1" applyFill="1" applyBorder="1" applyAlignment="1">
      <alignment vertical="center" wrapText="1"/>
    </xf>
    <xf numFmtId="169" fontId="31" fillId="0" borderId="31" xfId="10" applyNumberFormat="1" applyFont="1" applyFill="1" applyBorder="1" applyAlignment="1">
      <alignment vertical="center" wrapText="1"/>
    </xf>
    <xf numFmtId="0" fontId="20" fillId="0" borderId="1" xfId="0" applyFont="1" applyBorder="1" applyAlignment="1">
      <alignment horizontal="right" vertical="center"/>
    </xf>
    <xf numFmtId="169" fontId="31" fillId="0" borderId="32" xfId="10" applyNumberFormat="1" applyFont="1" applyFill="1" applyBorder="1" applyAlignment="1">
      <alignment vertical="center" wrapText="1"/>
    </xf>
    <xf numFmtId="0" fontId="2" fillId="0" borderId="96" xfId="2" applyFont="1" applyBorder="1" applyAlignment="1">
      <alignment vertical="center" wrapText="1"/>
    </xf>
    <xf numFmtId="0" fontId="4" fillId="4" borderId="74" xfId="0" applyFont="1" applyFill="1" applyBorder="1" applyAlignment="1">
      <alignment horizontal="left" wrapText="1" indent="1"/>
    </xf>
    <xf numFmtId="0" fontId="53" fillId="0" borderId="70" xfId="0" applyFont="1" applyBorder="1" applyAlignment="1">
      <alignment horizontal="center" vertical="center"/>
    </xf>
    <xf numFmtId="0" fontId="53" fillId="0" borderId="237" xfId="0" applyFont="1" applyBorder="1" applyAlignment="1">
      <alignment horizontal="center" vertical="center"/>
    </xf>
    <xf numFmtId="0" fontId="5" fillId="3" borderId="240" xfId="2" applyFont="1" applyFill="1" applyBorder="1" applyAlignment="1" applyProtection="1">
      <alignment vertical="center" wrapText="1"/>
      <protection hidden="1"/>
    </xf>
    <xf numFmtId="49" fontId="53" fillId="0" borderId="241" xfId="0" applyNumberFormat="1" applyFont="1" applyBorder="1" applyAlignment="1">
      <alignment horizontal="center" vertical="center"/>
    </xf>
    <xf numFmtId="49" fontId="53" fillId="0" borderId="237" xfId="0" applyNumberFormat="1" applyFont="1" applyBorder="1" applyAlignment="1">
      <alignment horizontal="center" vertical="center"/>
    </xf>
    <xf numFmtId="0" fontId="57" fillId="10" borderId="133" xfId="0" applyFont="1" applyFill="1" applyBorder="1" applyAlignment="1">
      <alignment horizontal="left" vertical="center" wrapText="1"/>
    </xf>
    <xf numFmtId="0" fontId="5" fillId="3" borderId="243" xfId="2" applyFont="1" applyFill="1" applyBorder="1" applyAlignment="1" applyProtection="1">
      <alignment vertical="center" wrapText="1"/>
      <protection hidden="1"/>
    </xf>
    <xf numFmtId="0" fontId="5" fillId="3" borderId="244" xfId="2" applyFont="1" applyFill="1" applyBorder="1" applyAlignment="1" applyProtection="1">
      <alignment vertical="center" wrapText="1"/>
      <protection hidden="1"/>
    </xf>
    <xf numFmtId="49" fontId="20" fillId="0" borderId="70" xfId="0" applyNumberFormat="1" applyFont="1" applyBorder="1" applyAlignment="1">
      <alignment horizontal="center" vertical="center"/>
    </xf>
    <xf numFmtId="169" fontId="17" fillId="3" borderId="145" xfId="10" applyNumberFormat="1" applyFont="1" applyFill="1" applyBorder="1" applyAlignment="1">
      <alignment vertical="center" wrapText="1"/>
    </xf>
    <xf numFmtId="3" fontId="17" fillId="2" borderId="31" xfId="2" applyNumberFormat="1" applyFont="1" applyFill="1" applyBorder="1" applyAlignment="1">
      <alignment horizontal="right" vertical="center" wrapText="1"/>
    </xf>
    <xf numFmtId="0" fontId="31" fillId="2" borderId="31" xfId="2" applyFont="1" applyFill="1" applyBorder="1" applyAlignment="1">
      <alignment horizontal="right" vertical="center" wrapText="1"/>
    </xf>
    <xf numFmtId="169" fontId="17" fillId="3" borderId="107" xfId="10" applyNumberFormat="1" applyFont="1" applyFill="1" applyBorder="1" applyAlignment="1">
      <alignment vertical="center" wrapText="1"/>
    </xf>
    <xf numFmtId="169" fontId="17" fillId="3" borderId="119" xfId="10" applyNumberFormat="1" applyFont="1" applyFill="1" applyBorder="1" applyAlignment="1">
      <alignment vertical="center" wrapText="1"/>
    </xf>
    <xf numFmtId="3" fontId="17" fillId="2" borderId="28" xfId="2" applyNumberFormat="1" applyFont="1" applyFill="1" applyBorder="1" applyAlignment="1">
      <alignment horizontal="right" vertical="center" wrapText="1"/>
    </xf>
    <xf numFmtId="3" fontId="31" fillId="2" borderId="31" xfId="2" applyNumberFormat="1" applyFont="1" applyFill="1" applyBorder="1" applyAlignment="1">
      <alignment horizontal="right" vertical="center" wrapText="1"/>
    </xf>
    <xf numFmtId="167" fontId="17" fillId="2" borderId="31" xfId="2" applyNumberFormat="1" applyFont="1" applyFill="1" applyBorder="1" applyAlignment="1">
      <alignment vertical="center" wrapText="1"/>
    </xf>
    <xf numFmtId="9" fontId="31" fillId="2" borderId="31" xfId="8" applyFont="1" applyFill="1" applyBorder="1" applyAlignment="1">
      <alignment vertical="center" wrapText="1"/>
    </xf>
    <xf numFmtId="9" fontId="17" fillId="3" borderId="113" xfId="2" applyNumberFormat="1" applyFont="1" applyFill="1" applyBorder="1" applyAlignment="1">
      <alignment vertical="center" wrapText="1"/>
    </xf>
    <xf numFmtId="169" fontId="17" fillId="2" borderId="28" xfId="10" applyNumberFormat="1" applyFont="1" applyFill="1" applyBorder="1" applyAlignment="1">
      <alignment vertical="center" wrapText="1"/>
    </xf>
    <xf numFmtId="169" fontId="31" fillId="2" borderId="31" xfId="10" applyNumberFormat="1" applyFont="1" applyFill="1" applyBorder="1" applyAlignment="1">
      <alignment vertical="center" wrapText="1"/>
    </xf>
    <xf numFmtId="169" fontId="17" fillId="2" borderId="31" xfId="10" applyNumberFormat="1" applyFont="1" applyFill="1" applyBorder="1" applyAlignment="1">
      <alignment vertical="center" wrapText="1"/>
    </xf>
    <xf numFmtId="166" fontId="31" fillId="2" borderId="31" xfId="10" applyFont="1" applyFill="1" applyBorder="1" applyAlignment="1">
      <alignment vertical="center" wrapText="1"/>
    </xf>
    <xf numFmtId="166" fontId="31" fillId="3" borderId="112" xfId="10" applyFont="1" applyFill="1" applyBorder="1" applyAlignment="1">
      <alignment vertical="center" wrapText="1"/>
    </xf>
    <xf numFmtId="169" fontId="17" fillId="3" borderId="156" xfId="10" applyNumberFormat="1" applyFont="1" applyFill="1" applyBorder="1" applyAlignment="1">
      <alignment vertical="center" wrapText="1"/>
    </xf>
    <xf numFmtId="169" fontId="17" fillId="2" borderId="42" xfId="10" applyNumberFormat="1" applyFont="1" applyFill="1" applyBorder="1" applyAlignment="1">
      <alignment vertical="center" wrapText="1"/>
    </xf>
    <xf numFmtId="169" fontId="31" fillId="3" borderId="178" xfId="10" applyNumberFormat="1" applyFont="1" applyFill="1" applyBorder="1" applyAlignment="1">
      <alignment vertical="center" wrapText="1"/>
    </xf>
    <xf numFmtId="169" fontId="31" fillId="2" borderId="54" xfId="10" applyNumberFormat="1" applyFont="1" applyFill="1" applyBorder="1" applyAlignment="1">
      <alignment vertical="center" wrapText="1"/>
    </xf>
    <xf numFmtId="166" fontId="31" fillId="3" borderId="31" xfId="10" applyFont="1" applyFill="1" applyBorder="1" applyAlignment="1">
      <alignment vertical="center" wrapText="1"/>
    </xf>
    <xf numFmtId="169" fontId="31" fillId="3" borderId="146" xfId="10" applyNumberFormat="1" applyFont="1" applyFill="1" applyBorder="1" applyAlignment="1">
      <alignment vertical="center" wrapText="1"/>
    </xf>
    <xf numFmtId="169" fontId="31" fillId="2" borderId="31" xfId="10" applyNumberFormat="1" applyFont="1" applyFill="1" applyBorder="1" applyAlignment="1">
      <alignment horizontal="right" vertical="center" wrapText="1"/>
    </xf>
    <xf numFmtId="169" fontId="17" fillId="2" borderId="32" xfId="10" applyNumberFormat="1" applyFont="1" applyFill="1" applyBorder="1" applyAlignment="1">
      <alignment vertical="center" wrapText="1"/>
    </xf>
    <xf numFmtId="169" fontId="31" fillId="2" borderId="32" xfId="10" applyNumberFormat="1" applyFont="1" applyFill="1" applyBorder="1" applyAlignment="1">
      <alignment horizontal="right" vertical="center" wrapText="1"/>
    </xf>
    <xf numFmtId="167" fontId="31" fillId="3" borderId="0" xfId="2" applyNumberFormat="1" applyFont="1" applyFill="1" applyAlignment="1">
      <alignment vertical="center" wrapText="1"/>
    </xf>
    <xf numFmtId="0" fontId="17" fillId="6" borderId="96" xfId="2" applyFont="1" applyFill="1" applyBorder="1" applyAlignment="1">
      <alignment vertical="center" wrapText="1"/>
    </xf>
    <xf numFmtId="0" fontId="31" fillId="0" borderId="96" xfId="2" applyFont="1" applyBorder="1" applyAlignment="1">
      <alignment vertical="center" wrapText="1"/>
    </xf>
    <xf numFmtId="0" fontId="31" fillId="2" borderId="3" xfId="2" applyFont="1" applyFill="1" applyBorder="1" applyAlignment="1">
      <alignment horizontal="right" vertical="center" wrapText="1"/>
    </xf>
    <xf numFmtId="167" fontId="17" fillId="2" borderId="0" xfId="2" applyNumberFormat="1" applyFont="1" applyFill="1" applyAlignment="1">
      <alignment vertical="center" wrapText="1"/>
    </xf>
    <xf numFmtId="0" fontId="31" fillId="3" borderId="31" xfId="2" applyFont="1" applyFill="1" applyBorder="1" applyAlignment="1">
      <alignment horizontal="right" vertical="center" wrapText="1"/>
    </xf>
    <xf numFmtId="167" fontId="31" fillId="2" borderId="0" xfId="2" applyNumberFormat="1" applyFont="1" applyFill="1" applyAlignment="1">
      <alignment vertical="center" wrapText="1"/>
    </xf>
    <xf numFmtId="10" fontId="31" fillId="3" borderId="146" xfId="8" applyNumberFormat="1" applyFont="1" applyFill="1" applyBorder="1" applyAlignment="1">
      <alignment vertical="center" wrapText="1"/>
    </xf>
    <xf numFmtId="10" fontId="31" fillId="3" borderId="42" xfId="8" applyNumberFormat="1" applyFont="1" applyFill="1" applyBorder="1" applyAlignment="1">
      <alignment vertical="center" wrapText="1"/>
    </xf>
    <xf numFmtId="10" fontId="31" fillId="2" borderId="31" xfId="8" applyNumberFormat="1" applyFont="1" applyFill="1" applyBorder="1" applyAlignment="1">
      <alignment vertical="center" wrapText="1"/>
    </xf>
    <xf numFmtId="0" fontId="31" fillId="3" borderId="54" xfId="2" applyFont="1" applyFill="1" applyBorder="1" applyAlignment="1">
      <alignment horizontal="right" vertical="center" wrapText="1"/>
    </xf>
    <xf numFmtId="0" fontId="31" fillId="5" borderId="31" xfId="2" applyFont="1" applyFill="1" applyBorder="1" applyAlignment="1">
      <alignment horizontal="right" vertical="center" wrapText="1"/>
    </xf>
    <xf numFmtId="0" fontId="31" fillId="3" borderId="28" xfId="2" applyFont="1" applyFill="1" applyBorder="1" applyAlignment="1">
      <alignment horizontal="right" vertical="center" wrapText="1"/>
    </xf>
    <xf numFmtId="167" fontId="17" fillId="0" borderId="111" xfId="2" applyNumberFormat="1" applyFont="1" applyBorder="1" applyAlignment="1">
      <alignment vertical="center" wrapText="1"/>
    </xf>
    <xf numFmtId="167" fontId="17" fillId="0" borderId="28" xfId="2" applyNumberFormat="1" applyFont="1" applyBorder="1" applyAlignment="1">
      <alignment vertical="center" wrapText="1"/>
    </xf>
    <xf numFmtId="167" fontId="17" fillId="3" borderId="28" xfId="2" applyNumberFormat="1" applyFont="1" applyFill="1" applyBorder="1" applyAlignment="1">
      <alignment vertical="center" wrapText="1"/>
    </xf>
    <xf numFmtId="167" fontId="31" fillId="0" borderId="31" xfId="2" applyNumberFormat="1" applyFont="1" applyBorder="1" applyAlignment="1">
      <alignment vertical="center" wrapText="1"/>
    </xf>
    <xf numFmtId="167" fontId="31" fillId="3" borderId="31" xfId="2" applyNumberFormat="1" applyFont="1" applyFill="1" applyBorder="1" applyAlignment="1">
      <alignment vertical="center" wrapText="1"/>
    </xf>
    <xf numFmtId="169" fontId="31" fillId="3" borderId="147" xfId="10" applyNumberFormat="1" applyFont="1" applyFill="1" applyBorder="1" applyAlignment="1">
      <alignment vertical="center" wrapText="1"/>
    </xf>
    <xf numFmtId="169" fontId="31" fillId="3" borderId="54" xfId="10" applyNumberFormat="1" applyFont="1" applyFill="1" applyBorder="1" applyAlignment="1">
      <alignment vertical="center" wrapText="1"/>
    </xf>
    <xf numFmtId="172" fontId="17" fillId="3" borderId="111" xfId="2" applyNumberFormat="1" applyFont="1" applyFill="1" applyBorder="1" applyAlignment="1">
      <alignment vertical="center" wrapText="1"/>
    </xf>
    <xf numFmtId="172" fontId="17" fillId="3" borderId="28" xfId="2" applyNumberFormat="1" applyFont="1" applyFill="1" applyBorder="1" applyAlignment="1">
      <alignment vertical="center" wrapText="1"/>
    </xf>
    <xf numFmtId="172" fontId="17" fillId="2" borderId="28" xfId="2" applyNumberFormat="1" applyFont="1" applyFill="1" applyBorder="1" applyAlignment="1">
      <alignment vertical="center" wrapText="1"/>
    </xf>
    <xf numFmtId="172" fontId="17" fillId="3" borderId="112" xfId="2" applyNumberFormat="1" applyFont="1" applyFill="1" applyBorder="1" applyAlignment="1">
      <alignment vertical="center" wrapText="1"/>
    </xf>
    <xf numFmtId="172" fontId="17" fillId="3" borderId="31" xfId="2" applyNumberFormat="1" applyFont="1" applyFill="1" applyBorder="1" applyAlignment="1">
      <alignment vertical="center" wrapText="1"/>
    </xf>
    <xf numFmtId="172" fontId="17" fillId="2" borderId="31" xfId="2" applyNumberFormat="1" applyFont="1" applyFill="1" applyBorder="1" applyAlignment="1">
      <alignment vertical="center" wrapText="1"/>
    </xf>
    <xf numFmtId="167" fontId="17" fillId="3" borderId="113" xfId="2" applyNumberFormat="1" applyFont="1" applyFill="1" applyBorder="1" applyAlignment="1">
      <alignment vertical="center" wrapText="1"/>
    </xf>
    <xf numFmtId="167" fontId="17" fillId="3" borderId="112" xfId="2" applyNumberFormat="1" applyFont="1" applyFill="1" applyBorder="1" applyAlignment="1">
      <alignment vertical="center" wrapText="1"/>
    </xf>
    <xf numFmtId="167" fontId="17" fillId="2" borderId="28" xfId="2" applyNumberFormat="1" applyFont="1" applyFill="1" applyBorder="1" applyAlignment="1">
      <alignment vertical="center" wrapText="1"/>
    </xf>
    <xf numFmtId="167" fontId="31" fillId="3" borderId="112" xfId="2" applyNumberFormat="1" applyFont="1" applyFill="1" applyBorder="1" applyAlignment="1">
      <alignment vertical="center" wrapText="1"/>
    </xf>
    <xf numFmtId="167" fontId="31" fillId="2" borderId="31" xfId="2" applyNumberFormat="1" applyFont="1" applyFill="1" applyBorder="1" applyAlignment="1">
      <alignment vertical="center" wrapText="1"/>
    </xf>
    <xf numFmtId="167" fontId="17" fillId="3" borderId="31" xfId="2" applyNumberFormat="1" applyFont="1" applyFill="1" applyBorder="1" applyAlignment="1">
      <alignment vertical="center" wrapText="1"/>
    </xf>
    <xf numFmtId="43" fontId="17" fillId="3" borderId="112" xfId="2" applyNumberFormat="1" applyFont="1" applyFill="1" applyBorder="1" applyAlignment="1">
      <alignment vertical="center" wrapText="1"/>
    </xf>
    <xf numFmtId="43" fontId="17" fillId="3" borderId="31" xfId="2" applyNumberFormat="1" applyFont="1" applyFill="1" applyBorder="1" applyAlignment="1">
      <alignment vertical="center" wrapText="1"/>
    </xf>
    <xf numFmtId="43" fontId="17" fillId="2" borderId="31" xfId="2" applyNumberFormat="1" applyFont="1" applyFill="1" applyBorder="1" applyAlignment="1">
      <alignment vertical="center" wrapText="1"/>
    </xf>
    <xf numFmtId="2" fontId="17" fillId="2" borderId="31" xfId="2" applyNumberFormat="1" applyFont="1" applyFill="1" applyBorder="1" applyAlignment="1">
      <alignment vertical="center" wrapText="1"/>
    </xf>
    <xf numFmtId="167" fontId="31" fillId="3" borderId="113" xfId="2" applyNumberFormat="1" applyFont="1" applyFill="1" applyBorder="1" applyAlignment="1">
      <alignment vertical="center" wrapText="1"/>
    </xf>
    <xf numFmtId="167" fontId="31" fillId="3" borderId="32" xfId="2" applyNumberFormat="1" applyFont="1" applyFill="1" applyBorder="1" applyAlignment="1">
      <alignment vertical="center" wrapText="1"/>
    </xf>
    <xf numFmtId="167" fontId="31" fillId="2" borderId="32" xfId="2" applyNumberFormat="1" applyFont="1" applyFill="1" applyBorder="1" applyAlignment="1">
      <alignment vertical="center" wrapText="1"/>
    </xf>
    <xf numFmtId="2" fontId="31" fillId="2" borderId="32" xfId="2" applyNumberFormat="1" applyFont="1" applyFill="1" applyBorder="1" applyAlignment="1">
      <alignment vertical="center" wrapText="1"/>
    </xf>
    <xf numFmtId="0" fontId="31" fillId="3" borderId="32" xfId="2" applyFont="1" applyFill="1" applyBorder="1" applyAlignment="1">
      <alignment horizontal="right" vertical="center" wrapText="1"/>
    </xf>
    <xf numFmtId="167" fontId="17" fillId="3" borderId="146" xfId="2" applyNumberFormat="1" applyFont="1" applyFill="1" applyBorder="1" applyAlignment="1">
      <alignment vertical="center" wrapText="1"/>
    </xf>
    <xf numFmtId="167" fontId="17" fillId="3" borderId="42" xfId="2" applyNumberFormat="1" applyFont="1" applyFill="1" applyBorder="1" applyAlignment="1">
      <alignment vertical="center" wrapText="1"/>
    </xf>
    <xf numFmtId="167" fontId="17" fillId="2" borderId="42" xfId="2" applyNumberFormat="1" applyFont="1" applyFill="1" applyBorder="1" applyAlignment="1">
      <alignment vertical="center" wrapText="1"/>
    </xf>
    <xf numFmtId="9" fontId="31" fillId="3" borderId="112" xfId="8" applyFont="1" applyFill="1" applyBorder="1" applyAlignment="1">
      <alignment vertical="center" wrapText="1"/>
    </xf>
    <xf numFmtId="9" fontId="31" fillId="3" borderId="31" xfId="8" applyFont="1" applyFill="1" applyBorder="1" applyAlignment="1">
      <alignment vertical="center" wrapText="1"/>
    </xf>
    <xf numFmtId="167" fontId="17" fillId="2" borderId="54" xfId="2" applyNumberFormat="1" applyFont="1" applyFill="1" applyBorder="1" applyAlignment="1">
      <alignment vertical="center" wrapText="1"/>
    </xf>
    <xf numFmtId="167" fontId="17" fillId="3" borderId="107" xfId="2" applyNumberFormat="1" applyFont="1" applyFill="1" applyBorder="1" applyAlignment="1">
      <alignment vertical="center" wrapText="1"/>
    </xf>
    <xf numFmtId="172" fontId="17" fillId="3" borderId="146" xfId="2" applyNumberFormat="1" applyFont="1" applyFill="1" applyBorder="1" applyAlignment="1">
      <alignment vertical="center" wrapText="1"/>
    </xf>
    <xf numFmtId="173" fontId="17" fillId="3" borderId="146" xfId="2" applyNumberFormat="1" applyFont="1" applyFill="1" applyBorder="1" applyAlignment="1">
      <alignment vertical="center" wrapText="1"/>
    </xf>
    <xf numFmtId="173" fontId="17" fillId="3" borderId="112" xfId="2" applyNumberFormat="1" applyFont="1" applyFill="1" applyBorder="1" applyAlignment="1">
      <alignment vertical="center" wrapText="1"/>
    </xf>
    <xf numFmtId="173" fontId="17" fillId="3" borderId="31" xfId="2" applyNumberFormat="1" applyFont="1" applyFill="1" applyBorder="1" applyAlignment="1">
      <alignment vertical="center" wrapText="1"/>
    </xf>
    <xf numFmtId="1" fontId="31" fillId="3" borderId="112" xfId="10" applyNumberFormat="1" applyFont="1" applyFill="1" applyBorder="1" applyAlignment="1">
      <alignment vertical="center" wrapText="1"/>
    </xf>
    <xf numFmtId="1" fontId="31" fillId="3" borderId="31" xfId="10" applyNumberFormat="1" applyFont="1" applyFill="1" applyBorder="1" applyAlignment="1">
      <alignment vertical="center" wrapText="1"/>
    </xf>
    <xf numFmtId="1" fontId="31" fillId="2" borderId="31" xfId="10" applyNumberFormat="1" applyFont="1" applyFill="1" applyBorder="1" applyAlignment="1">
      <alignment vertical="center" wrapText="1"/>
    </xf>
    <xf numFmtId="9" fontId="17" fillId="3" borderId="112" xfId="8" applyFont="1" applyFill="1" applyBorder="1" applyAlignment="1">
      <alignment vertical="center" wrapText="1"/>
    </xf>
    <xf numFmtId="9" fontId="17" fillId="3" borderId="31" xfId="8" applyFont="1" applyFill="1" applyBorder="1" applyAlignment="1">
      <alignment vertical="center" wrapText="1"/>
    </xf>
    <xf numFmtId="9" fontId="17" fillId="2" borderId="31" xfId="8" applyFont="1" applyFill="1" applyBorder="1" applyAlignment="1">
      <alignment vertical="center" wrapText="1"/>
    </xf>
    <xf numFmtId="171" fontId="17" fillId="2" borderId="32" xfId="2" applyNumberFormat="1" applyFont="1" applyFill="1" applyBorder="1" applyAlignment="1">
      <alignment vertical="center" wrapText="1"/>
    </xf>
    <xf numFmtId="167" fontId="31" fillId="3" borderId="5" xfId="2" applyNumberFormat="1" applyFont="1" applyFill="1" applyBorder="1" applyAlignment="1">
      <alignment vertical="center" wrapText="1"/>
    </xf>
    <xf numFmtId="0" fontId="17" fillId="3" borderId="146" xfId="2" applyFont="1" applyFill="1" applyBorder="1" applyAlignment="1">
      <alignment vertical="center" wrapText="1"/>
    </xf>
    <xf numFmtId="0" fontId="17" fillId="3" borderId="42" xfId="2" applyFont="1" applyFill="1" applyBorder="1" applyAlignment="1">
      <alignment vertical="center" wrapText="1"/>
    </xf>
    <xf numFmtId="0" fontId="17" fillId="2" borderId="42" xfId="2" applyFont="1" applyFill="1" applyBorder="1" applyAlignment="1">
      <alignment horizontal="right" vertical="center" wrapText="1"/>
    </xf>
    <xf numFmtId="0" fontId="17" fillId="3" borderId="147" xfId="2" applyFont="1" applyFill="1" applyBorder="1" applyAlignment="1">
      <alignment vertical="center" wrapText="1"/>
    </xf>
    <xf numFmtId="0" fontId="17" fillId="3" borderId="54" xfId="2" applyFont="1" applyFill="1" applyBorder="1" applyAlignment="1">
      <alignment vertical="center" wrapText="1"/>
    </xf>
    <xf numFmtId="0" fontId="17" fillId="2" borderId="54" xfId="2" applyFont="1" applyFill="1" applyBorder="1" applyAlignment="1">
      <alignment horizontal="right" vertical="center" wrapText="1"/>
    </xf>
    <xf numFmtId="3" fontId="17" fillId="2" borderId="119" xfId="2" applyNumberFormat="1" applyFont="1" applyFill="1" applyBorder="1" applyAlignment="1">
      <alignment horizontal="right" vertical="center" wrapText="1"/>
    </xf>
    <xf numFmtId="10" fontId="31" fillId="3" borderId="112" xfId="8" applyNumberFormat="1" applyFont="1" applyFill="1" applyBorder="1" applyAlignment="1">
      <alignment vertical="center" wrapText="1"/>
    </xf>
    <xf numFmtId="10" fontId="31" fillId="3" borderId="31" xfId="8" applyNumberFormat="1" applyFont="1" applyFill="1" applyBorder="1" applyAlignment="1">
      <alignment vertical="center" wrapText="1"/>
    </xf>
    <xf numFmtId="10" fontId="31" fillId="3" borderId="31" xfId="8" applyNumberFormat="1" applyFont="1" applyFill="1" applyBorder="1" applyAlignment="1">
      <alignment horizontal="right" vertical="center" wrapText="1"/>
    </xf>
    <xf numFmtId="10" fontId="31" fillId="3" borderId="31" xfId="2" applyNumberFormat="1" applyFont="1" applyFill="1" applyBorder="1" applyAlignment="1">
      <alignment horizontal="right" vertical="center" wrapText="1"/>
    </xf>
    <xf numFmtId="0" fontId="17" fillId="2" borderId="31" xfId="2" applyFont="1" applyFill="1" applyBorder="1" applyAlignment="1">
      <alignment horizontal="right" vertical="center" wrapText="1"/>
    </xf>
    <xf numFmtId="9" fontId="31" fillId="3" borderId="147" xfId="8" applyFont="1" applyFill="1" applyBorder="1" applyAlignment="1">
      <alignment vertical="center" wrapText="1"/>
    </xf>
    <xf numFmtId="9" fontId="31" fillId="3" borderId="54" xfId="8" applyFont="1" applyFill="1" applyBorder="1" applyAlignment="1">
      <alignment vertical="center" wrapText="1"/>
    </xf>
    <xf numFmtId="9" fontId="31" fillId="2" borderId="54" xfId="8" applyFont="1" applyFill="1" applyBorder="1" applyAlignment="1">
      <alignment horizontal="right" vertical="center" wrapText="1"/>
    </xf>
    <xf numFmtId="169" fontId="17" fillId="2" borderId="28" xfId="10" applyNumberFormat="1" applyFont="1" applyFill="1" applyBorder="1" applyAlignment="1">
      <alignment horizontal="right" vertical="center" wrapText="1"/>
    </xf>
    <xf numFmtId="1" fontId="31" fillId="3" borderId="112" xfId="2" applyNumberFormat="1" applyFont="1" applyFill="1" applyBorder="1" applyAlignment="1">
      <alignment vertical="center" wrapText="1"/>
    </xf>
    <xf numFmtId="1" fontId="31" fillId="3" borderId="31" xfId="2" applyNumberFormat="1" applyFont="1" applyFill="1" applyBorder="1" applyAlignment="1">
      <alignment vertical="center" wrapText="1"/>
    </xf>
    <xf numFmtId="1" fontId="31" fillId="3" borderId="147" xfId="2" applyNumberFormat="1" applyFont="1" applyFill="1" applyBorder="1" applyAlignment="1">
      <alignment vertical="center" wrapText="1"/>
    </xf>
    <xf numFmtId="1" fontId="31" fillId="3" borderId="54" xfId="2" applyNumberFormat="1" applyFont="1" applyFill="1" applyBorder="1" applyAlignment="1">
      <alignment vertical="center" wrapText="1"/>
    </xf>
    <xf numFmtId="169" fontId="17" fillId="2" borderId="54" xfId="10" applyNumberFormat="1" applyFont="1" applyFill="1" applyBorder="1" applyAlignment="1">
      <alignment horizontal="right" vertical="center" wrapText="1"/>
    </xf>
    <xf numFmtId="0" fontId="31" fillId="2" borderId="5" xfId="2" applyFont="1" applyFill="1" applyBorder="1" applyAlignment="1">
      <alignment horizontal="right" vertical="center" wrapText="1"/>
    </xf>
    <xf numFmtId="169" fontId="31" fillId="3" borderId="112" xfId="10" applyNumberFormat="1" applyFont="1" applyFill="1" applyBorder="1" applyAlignment="1">
      <alignment horizontal="right" vertical="center" wrapText="1"/>
    </xf>
    <xf numFmtId="0" fontId="31" fillId="2" borderId="0" xfId="2" applyFont="1" applyFill="1" applyAlignment="1">
      <alignment horizontal="right" vertical="center" wrapText="1"/>
    </xf>
    <xf numFmtId="0" fontId="17" fillId="3" borderId="112" xfId="2" applyFont="1" applyFill="1" applyBorder="1" applyAlignment="1">
      <alignment horizontal="right" vertical="center" wrapText="1"/>
    </xf>
    <xf numFmtId="0" fontId="31" fillId="2" borderId="42" xfId="2" applyFont="1" applyFill="1" applyBorder="1" applyAlignment="1">
      <alignment horizontal="right" vertical="center" wrapText="1"/>
    </xf>
    <xf numFmtId="0" fontId="17" fillId="3" borderId="0" xfId="2" applyFont="1" applyFill="1" applyAlignment="1">
      <alignment vertical="center" wrapText="1"/>
    </xf>
    <xf numFmtId="0" fontId="31" fillId="3" borderId="0" xfId="2" applyFont="1" applyFill="1" applyAlignment="1">
      <alignment horizontal="right" vertical="center" wrapText="1"/>
    </xf>
    <xf numFmtId="169" fontId="17" fillId="3" borderId="31" xfId="10" applyNumberFormat="1" applyFont="1" applyFill="1" applyBorder="1" applyAlignment="1">
      <alignment horizontal="right" vertical="center"/>
    </xf>
    <xf numFmtId="1" fontId="17" fillId="3" borderId="31" xfId="10" applyNumberFormat="1" applyFont="1" applyFill="1" applyBorder="1" applyAlignment="1">
      <alignment horizontal="right" vertical="center"/>
    </xf>
    <xf numFmtId="0" fontId="17" fillId="3" borderId="106" xfId="2" applyFont="1" applyFill="1" applyBorder="1" applyAlignment="1">
      <alignment horizontal="right" vertical="center" wrapText="1"/>
    </xf>
    <xf numFmtId="1" fontId="31" fillId="3" borderId="31" xfId="10" applyNumberFormat="1" applyFont="1" applyFill="1" applyBorder="1" applyAlignment="1">
      <alignment horizontal="right"/>
    </xf>
    <xf numFmtId="0" fontId="31" fillId="3" borderId="106" xfId="2" applyFont="1" applyFill="1" applyBorder="1" applyAlignment="1">
      <alignment horizontal="right" vertical="center" wrapText="1"/>
    </xf>
    <xf numFmtId="1" fontId="17" fillId="3" borderId="112" xfId="10" applyNumberFormat="1" applyFont="1" applyFill="1" applyBorder="1" applyAlignment="1">
      <alignment vertical="center" wrapText="1"/>
    </xf>
    <xf numFmtId="1" fontId="31" fillId="3" borderId="112" xfId="10" applyNumberFormat="1" applyFont="1" applyFill="1" applyBorder="1" applyAlignment="1">
      <alignment horizontal="right" vertical="center" wrapText="1"/>
    </xf>
    <xf numFmtId="1" fontId="17" fillId="3" borderId="31" xfId="10" applyNumberFormat="1" applyFont="1" applyFill="1" applyBorder="1" applyAlignment="1">
      <alignment horizontal="right"/>
    </xf>
    <xf numFmtId="166" fontId="17" fillId="3" borderId="112" xfId="10" applyFont="1" applyFill="1" applyBorder="1" applyAlignment="1">
      <alignment vertical="center" wrapText="1"/>
    </xf>
    <xf numFmtId="2" fontId="17" fillId="3" borderId="31" xfId="10" applyNumberFormat="1" applyFont="1" applyFill="1" applyBorder="1" applyAlignment="1">
      <alignment horizontal="right" vertical="center"/>
    </xf>
    <xf numFmtId="2" fontId="17" fillId="3" borderId="106" xfId="2" applyNumberFormat="1" applyFont="1" applyFill="1" applyBorder="1" applyAlignment="1">
      <alignment horizontal="right" vertical="center" wrapText="1"/>
    </xf>
    <xf numFmtId="2" fontId="17" fillId="3" borderId="31" xfId="10" applyNumberFormat="1" applyFont="1" applyFill="1" applyBorder="1" applyAlignment="1">
      <alignment horizontal="right"/>
    </xf>
    <xf numFmtId="1" fontId="17" fillId="3" borderId="29" xfId="10" applyNumberFormat="1" applyFont="1" applyFill="1" applyBorder="1" applyAlignment="1">
      <alignment horizontal="right"/>
    </xf>
    <xf numFmtId="169" fontId="17" fillId="3" borderId="164" xfId="10" applyNumberFormat="1" applyFont="1" applyFill="1" applyBorder="1" applyAlignment="1">
      <alignment vertical="center" wrapText="1"/>
    </xf>
    <xf numFmtId="169" fontId="17" fillId="3" borderId="45" xfId="10" applyNumberFormat="1" applyFont="1" applyFill="1" applyBorder="1" applyAlignment="1">
      <alignment horizontal="right" vertical="center"/>
    </xf>
    <xf numFmtId="0" fontId="31" fillId="3" borderId="45" xfId="2" applyFont="1" applyFill="1" applyBorder="1" applyAlignment="1">
      <alignment horizontal="right" vertical="center" wrapText="1"/>
    </xf>
    <xf numFmtId="0" fontId="17" fillId="3" borderId="28" xfId="2" applyFont="1" applyFill="1" applyBorder="1" applyAlignment="1">
      <alignment horizontal="right" vertical="center" wrapText="1"/>
    </xf>
    <xf numFmtId="169" fontId="31" fillId="3" borderId="42" xfId="10" applyNumberFormat="1" applyFont="1" applyFill="1" applyBorder="1" applyAlignment="1">
      <alignment vertical="center" wrapText="1"/>
    </xf>
    <xf numFmtId="3" fontId="17" fillId="3" borderId="31" xfId="2" applyNumberFormat="1" applyFont="1" applyFill="1" applyBorder="1" applyAlignment="1">
      <alignment horizontal="right" vertical="center" wrapText="1"/>
    </xf>
    <xf numFmtId="0" fontId="31" fillId="3" borderId="104" xfId="2" applyFont="1" applyFill="1" applyBorder="1" applyAlignment="1">
      <alignment horizontal="right" vertical="center" wrapText="1"/>
    </xf>
    <xf numFmtId="0" fontId="31" fillId="3" borderId="168" xfId="2" applyFont="1" applyFill="1" applyBorder="1" applyAlignment="1">
      <alignment horizontal="right" vertical="center" wrapText="1"/>
    </xf>
    <xf numFmtId="0" fontId="31" fillId="3" borderId="169" xfId="2" applyFont="1" applyFill="1" applyBorder="1" applyAlignment="1">
      <alignment horizontal="right" vertical="center" wrapText="1"/>
    </xf>
    <xf numFmtId="1" fontId="17" fillId="3" borderId="111" xfId="8" applyNumberFormat="1" applyFont="1" applyFill="1" applyBorder="1" applyAlignment="1">
      <alignment vertical="center" wrapText="1"/>
    </xf>
    <xf numFmtId="1" fontId="17" fillId="3" borderId="28" xfId="8" applyNumberFormat="1" applyFont="1" applyFill="1" applyBorder="1" applyAlignment="1">
      <alignment vertical="center" wrapText="1"/>
    </xf>
    <xf numFmtId="1" fontId="17" fillId="3" borderId="112" xfId="2" applyNumberFormat="1" applyFont="1" applyFill="1" applyBorder="1" applyAlignment="1">
      <alignment vertical="center" wrapText="1"/>
    </xf>
    <xf numFmtId="0" fontId="17" fillId="3" borderId="112" xfId="2" applyFont="1" applyFill="1" applyBorder="1" applyAlignment="1">
      <alignment vertical="center" wrapText="1"/>
    </xf>
    <xf numFmtId="0" fontId="17" fillId="3" borderId="31" xfId="2" applyFont="1" applyFill="1" applyBorder="1" applyAlignment="1">
      <alignment vertical="center" wrapText="1"/>
    </xf>
    <xf numFmtId="9" fontId="31" fillId="3" borderId="146" xfId="8" applyFont="1" applyFill="1" applyBorder="1" applyAlignment="1">
      <alignment vertical="center" wrapText="1"/>
    </xf>
    <xf numFmtId="9" fontId="31" fillId="3" borderId="42" xfId="8" applyFont="1" applyFill="1" applyBorder="1" applyAlignment="1">
      <alignment vertical="center" wrapText="1"/>
    </xf>
    <xf numFmtId="0" fontId="31" fillId="3" borderId="105" xfId="2" applyFont="1" applyFill="1" applyBorder="1" applyAlignment="1">
      <alignment horizontal="right" vertical="center" wrapText="1"/>
    </xf>
    <xf numFmtId="9" fontId="31" fillId="3" borderId="0" xfId="8" applyFont="1" applyFill="1" applyAlignment="1">
      <alignment vertical="center" wrapText="1"/>
    </xf>
    <xf numFmtId="169" fontId="17" fillId="3" borderId="5" xfId="10" applyNumberFormat="1" applyFont="1" applyFill="1" applyBorder="1" applyAlignment="1">
      <alignment vertical="center" wrapText="1"/>
    </xf>
    <xf numFmtId="1" fontId="31" fillId="3" borderId="112" xfId="8" applyNumberFormat="1" applyFont="1" applyFill="1" applyBorder="1" applyAlignment="1">
      <alignment vertical="center" wrapText="1"/>
    </xf>
    <xf numFmtId="1" fontId="31" fillId="3" borderId="31" xfId="8" applyNumberFormat="1" applyFont="1" applyFill="1" applyBorder="1" applyAlignment="1">
      <alignment vertical="center" wrapText="1"/>
    </xf>
    <xf numFmtId="9" fontId="17" fillId="3" borderId="112" xfId="8" applyFont="1" applyFill="1" applyBorder="1" applyAlignment="1">
      <alignment horizontal="right" vertical="center" wrapText="1"/>
    </xf>
    <xf numFmtId="9" fontId="17" fillId="3" borderId="31" xfId="8" applyFont="1" applyFill="1" applyBorder="1" applyAlignment="1">
      <alignment horizontal="right" vertical="center" wrapText="1"/>
    </xf>
    <xf numFmtId="9" fontId="17" fillId="3" borderId="165" xfId="8" applyFont="1" applyFill="1" applyBorder="1" applyAlignment="1">
      <alignment horizontal="right" vertical="center" wrapText="1"/>
    </xf>
    <xf numFmtId="9" fontId="17" fillId="3" borderId="106" xfId="8" applyFont="1" applyFill="1" applyBorder="1" applyAlignment="1">
      <alignment horizontal="right" vertical="center" wrapText="1"/>
    </xf>
    <xf numFmtId="9" fontId="17" fillId="3" borderId="54" xfId="8" applyFont="1" applyFill="1" applyBorder="1" applyAlignment="1">
      <alignment horizontal="right" vertical="center" wrapText="1"/>
    </xf>
    <xf numFmtId="1" fontId="31" fillId="3" borderId="147" xfId="8" applyNumberFormat="1" applyFont="1" applyFill="1" applyBorder="1" applyAlignment="1">
      <alignment vertical="center" wrapText="1"/>
    </xf>
    <xf numFmtId="1" fontId="31" fillId="3" borderId="54" xfId="8" applyNumberFormat="1" applyFont="1" applyFill="1" applyBorder="1" applyAlignment="1">
      <alignment vertical="center" wrapText="1"/>
    </xf>
    <xf numFmtId="9" fontId="17" fillId="3" borderId="113" xfId="8" applyFont="1" applyFill="1" applyBorder="1" applyAlignment="1">
      <alignment horizontal="right" vertical="center" wrapText="1"/>
    </xf>
    <xf numFmtId="9" fontId="17" fillId="3" borderId="32" xfId="8" applyFont="1" applyFill="1" applyBorder="1" applyAlignment="1">
      <alignment horizontal="right" vertical="center" wrapText="1"/>
    </xf>
    <xf numFmtId="0" fontId="17" fillId="3" borderId="166" xfId="2" applyFont="1" applyFill="1" applyBorder="1" applyAlignment="1">
      <alignment vertical="center" wrapText="1"/>
    </xf>
    <xf numFmtId="0" fontId="17" fillId="2" borderId="0" xfId="2" applyFont="1" applyFill="1" applyAlignment="1">
      <alignment horizontal="right" vertical="center" wrapText="1"/>
    </xf>
    <xf numFmtId="0" fontId="31" fillId="3" borderId="0" xfId="2" applyFont="1" applyFill="1" applyAlignment="1">
      <alignment horizontal="left" vertical="center" wrapText="1"/>
    </xf>
    <xf numFmtId="169" fontId="17" fillId="3" borderId="161" xfId="10" applyNumberFormat="1" applyFont="1" applyFill="1" applyBorder="1" applyAlignment="1">
      <alignment vertical="center" wrapText="1"/>
    </xf>
    <xf numFmtId="3" fontId="17" fillId="2" borderId="104" xfId="2" applyNumberFormat="1" applyFont="1" applyFill="1" applyBorder="1" applyAlignment="1">
      <alignment horizontal="right" vertical="center" wrapText="1"/>
    </xf>
    <xf numFmtId="169" fontId="17" fillId="3" borderId="104" xfId="10" applyNumberFormat="1" applyFont="1" applyFill="1" applyBorder="1" applyAlignment="1">
      <alignment vertical="center" wrapText="1"/>
    </xf>
    <xf numFmtId="169" fontId="17" fillId="3" borderId="167" xfId="10" applyNumberFormat="1" applyFont="1" applyFill="1" applyBorder="1" applyAlignment="1">
      <alignment vertical="center" wrapText="1"/>
    </xf>
    <xf numFmtId="169" fontId="17" fillId="3" borderId="82" xfId="10" applyNumberFormat="1" applyFont="1" applyFill="1" applyBorder="1" applyAlignment="1">
      <alignment vertical="center" wrapText="1"/>
    </xf>
    <xf numFmtId="9" fontId="31" fillId="2" borderId="31" xfId="8" applyFont="1" applyFill="1" applyBorder="1" applyAlignment="1">
      <alignment horizontal="right" vertical="center" wrapText="1"/>
    </xf>
    <xf numFmtId="3" fontId="17" fillId="2" borderId="45" xfId="2" applyNumberFormat="1" applyFont="1" applyFill="1" applyBorder="1" applyAlignment="1">
      <alignment horizontal="right" vertical="center" wrapText="1"/>
    </xf>
    <xf numFmtId="1" fontId="17" fillId="3" borderId="146" xfId="10" applyNumberFormat="1" applyFont="1" applyFill="1" applyBorder="1" applyAlignment="1">
      <alignment vertical="center" wrapText="1"/>
    </xf>
    <xf numFmtId="1" fontId="17" fillId="3" borderId="42" xfId="10" applyNumberFormat="1" applyFont="1" applyFill="1" applyBorder="1" applyAlignment="1">
      <alignment vertical="center" wrapText="1"/>
    </xf>
    <xf numFmtId="1" fontId="17" fillId="3" borderId="31" xfId="10" applyNumberFormat="1" applyFont="1" applyFill="1" applyBorder="1" applyAlignment="1">
      <alignment vertical="center" wrapText="1"/>
    </xf>
    <xf numFmtId="166" fontId="17" fillId="3" borderId="31" xfId="10" applyFont="1" applyFill="1" applyBorder="1" applyAlignment="1">
      <alignment vertical="center" wrapText="1"/>
    </xf>
    <xf numFmtId="166" fontId="17" fillId="3" borderId="113" xfId="10" applyFont="1" applyFill="1" applyBorder="1" applyAlignment="1">
      <alignment horizontal="right" vertical="center" wrapText="1"/>
    </xf>
    <xf numFmtId="166" fontId="17" fillId="3" borderId="113" xfId="10" applyFont="1" applyFill="1" applyBorder="1" applyAlignment="1">
      <alignment vertical="center" wrapText="1"/>
    </xf>
    <xf numFmtId="166" fontId="17" fillId="3" borderId="32" xfId="10" applyFont="1" applyFill="1" applyBorder="1" applyAlignment="1">
      <alignment vertical="center" wrapText="1"/>
    </xf>
    <xf numFmtId="0" fontId="17" fillId="3" borderId="0" xfId="2" applyFont="1" applyFill="1" applyAlignment="1">
      <alignment vertical="top" wrapText="1"/>
    </xf>
    <xf numFmtId="0" fontId="17" fillId="3" borderId="0" xfId="2" applyFont="1" applyFill="1" applyAlignment="1">
      <alignment horizontal="left" vertical="top" wrapText="1"/>
    </xf>
    <xf numFmtId="0" fontId="17" fillId="2" borderId="0" xfId="2" applyFont="1" applyFill="1" applyAlignment="1">
      <alignment horizontal="left" vertical="top" wrapText="1"/>
    </xf>
    <xf numFmtId="0" fontId="17" fillId="2" borderId="1" xfId="2" applyFont="1" applyFill="1" applyBorder="1" applyAlignment="1">
      <alignment horizontal="left" vertical="top" wrapText="1"/>
    </xf>
    <xf numFmtId="0" fontId="69" fillId="2" borderId="6" xfId="2" applyFont="1" applyFill="1" applyBorder="1" applyAlignment="1">
      <alignment horizontal="left" vertical="center" wrapText="1"/>
    </xf>
    <xf numFmtId="0" fontId="9" fillId="3" borderId="1" xfId="0" applyFont="1" applyFill="1" applyBorder="1" applyAlignment="1">
      <alignment horizontal="left" vertical="center" indent="1"/>
    </xf>
    <xf numFmtId="0" fontId="17" fillId="2" borderId="5" xfId="2" applyFont="1" applyFill="1" applyBorder="1" applyAlignment="1">
      <alignment vertical="top" wrapText="1"/>
    </xf>
    <xf numFmtId="0" fontId="17" fillId="2" borderId="1" xfId="2" applyFont="1" applyFill="1" applyBorder="1" applyAlignment="1">
      <alignment vertical="top" wrapText="1"/>
    </xf>
    <xf numFmtId="0" fontId="17" fillId="3" borderId="5" xfId="2" applyFont="1" applyFill="1" applyBorder="1" applyAlignment="1">
      <alignment horizontal="left" vertical="top" wrapText="1"/>
    </xf>
    <xf numFmtId="0" fontId="17" fillId="2" borderId="0" xfId="2" applyFont="1" applyFill="1" applyAlignment="1">
      <alignment vertical="center" wrapText="1"/>
    </xf>
    <xf numFmtId="0" fontId="17" fillId="2" borderId="95" xfId="2" applyFont="1" applyFill="1" applyBorder="1" applyAlignment="1">
      <alignment vertical="top" wrapText="1"/>
    </xf>
    <xf numFmtId="0" fontId="17" fillId="2" borderId="5" xfId="2" applyFont="1" applyFill="1" applyBorder="1" applyAlignment="1">
      <alignment vertical="center" wrapText="1"/>
    </xf>
    <xf numFmtId="0" fontId="9" fillId="3" borderId="0" xfId="0" applyFont="1" applyFill="1" applyAlignment="1">
      <alignment horizontal="left" vertical="top" indent="1"/>
    </xf>
    <xf numFmtId="0" fontId="17" fillId="3" borderId="26" xfId="2" applyFont="1" applyFill="1" applyBorder="1" applyAlignment="1">
      <alignment vertical="top" wrapText="1"/>
    </xf>
    <xf numFmtId="0" fontId="17" fillId="2" borderId="54" xfId="2" applyFont="1" applyFill="1" applyBorder="1" applyAlignment="1">
      <alignment vertical="top" wrapText="1"/>
    </xf>
    <xf numFmtId="0" fontId="17" fillId="10" borderId="212" xfId="0" applyFont="1" applyFill="1" applyBorder="1" applyAlignment="1">
      <alignment horizontal="right" vertical="center" wrapText="1"/>
    </xf>
    <xf numFmtId="166" fontId="31" fillId="0" borderId="214" xfId="10" applyFont="1" applyFill="1" applyBorder="1" applyAlignment="1">
      <alignment vertical="center" wrapText="1"/>
    </xf>
    <xf numFmtId="166" fontId="31" fillId="4" borderId="90" xfId="10" applyFont="1" applyFill="1" applyBorder="1" applyAlignment="1">
      <alignment horizontal="right" vertical="top" wrapText="1"/>
    </xf>
    <xf numFmtId="0" fontId="17" fillId="3" borderId="5" xfId="2" applyFont="1" applyFill="1" applyBorder="1" applyAlignment="1" applyProtection="1">
      <alignment vertical="center" wrapText="1"/>
      <protection hidden="1"/>
    </xf>
    <xf numFmtId="49" fontId="20" fillId="0" borderId="63" xfId="0" applyNumberFormat="1" applyFont="1" applyBorder="1" applyAlignment="1">
      <alignment horizontal="center" vertical="center"/>
    </xf>
    <xf numFmtId="43" fontId="17" fillId="6" borderId="69" xfId="10" applyNumberFormat="1" applyFont="1" applyFill="1" applyBorder="1" applyAlignment="1">
      <alignment horizontal="right"/>
    </xf>
    <xf numFmtId="0" fontId="17" fillId="3" borderId="3" xfId="2" applyFont="1" applyFill="1" applyBorder="1" applyAlignment="1" applyProtection="1">
      <alignment horizontal="left" vertical="top" wrapText="1"/>
      <protection hidden="1"/>
    </xf>
    <xf numFmtId="49" fontId="20" fillId="0" borderId="23" xfId="0" applyNumberFormat="1" applyFont="1" applyBorder="1" applyAlignment="1">
      <alignment horizontal="center" vertical="top"/>
    </xf>
    <xf numFmtId="0" fontId="20" fillId="9" borderId="16" xfId="0" applyFont="1" applyFill="1" applyBorder="1" applyAlignment="1" applyProtection="1">
      <alignment horizontal="left" vertical="top" wrapText="1"/>
      <protection hidden="1"/>
    </xf>
    <xf numFmtId="1" fontId="31" fillId="4" borderId="66" xfId="10" applyNumberFormat="1" applyFont="1" applyFill="1" applyBorder="1" applyAlignment="1">
      <alignment horizontal="right" vertical="top" wrapText="1"/>
    </xf>
    <xf numFmtId="1" fontId="31" fillId="4" borderId="67" xfId="10" applyNumberFormat="1" applyFont="1" applyFill="1" applyBorder="1" applyAlignment="1">
      <alignment horizontal="right" vertical="top" wrapText="1"/>
    </xf>
    <xf numFmtId="1" fontId="31" fillId="4" borderId="68" xfId="10" applyNumberFormat="1" applyFont="1" applyFill="1" applyBorder="1" applyAlignment="1">
      <alignment horizontal="right" vertical="top" wrapText="1"/>
    </xf>
    <xf numFmtId="0" fontId="20" fillId="9" borderId="3" xfId="0" applyFont="1" applyFill="1" applyBorder="1" applyAlignment="1" applyProtection="1">
      <alignment horizontal="left" vertical="top" wrapText="1"/>
      <protection hidden="1"/>
    </xf>
    <xf numFmtId="1" fontId="31" fillId="4" borderId="25" xfId="10" applyNumberFormat="1" applyFont="1" applyFill="1" applyBorder="1" applyAlignment="1">
      <alignment horizontal="right" vertical="top" wrapText="1"/>
    </xf>
    <xf numFmtId="1" fontId="31" fillId="4" borderId="174" xfId="10" applyNumberFormat="1" applyFont="1" applyFill="1" applyBorder="1" applyAlignment="1">
      <alignment horizontal="right" vertical="top" wrapText="1"/>
    </xf>
    <xf numFmtId="1" fontId="31" fillId="4" borderId="61" xfId="10" applyNumberFormat="1" applyFont="1" applyFill="1" applyBorder="1" applyAlignment="1">
      <alignment horizontal="right" vertical="top" wrapText="1"/>
    </xf>
    <xf numFmtId="1" fontId="31" fillId="4" borderId="27" xfId="10" applyNumberFormat="1" applyFont="1" applyFill="1" applyBorder="1" applyAlignment="1">
      <alignment horizontal="right" vertical="top" wrapText="1"/>
    </xf>
    <xf numFmtId="1" fontId="31" fillId="4" borderId="57" xfId="10" applyNumberFormat="1" applyFont="1" applyFill="1" applyBorder="1" applyAlignment="1">
      <alignment horizontal="right" vertical="top" wrapText="1"/>
    </xf>
    <xf numFmtId="1" fontId="31" fillId="4" borderId="44" xfId="10" applyNumberFormat="1" applyFont="1" applyFill="1" applyBorder="1" applyAlignment="1">
      <alignment horizontal="right" vertical="top" wrapText="1"/>
    </xf>
    <xf numFmtId="1" fontId="31" fillId="4" borderId="59" xfId="10" applyNumberFormat="1" applyFont="1" applyFill="1" applyBorder="1" applyAlignment="1">
      <alignment horizontal="right" vertical="top" wrapText="1"/>
    </xf>
    <xf numFmtId="1" fontId="31" fillId="4" borderId="62" xfId="10" applyNumberFormat="1" applyFont="1" applyFill="1" applyBorder="1" applyAlignment="1">
      <alignment horizontal="right" vertical="top" wrapText="1"/>
    </xf>
    <xf numFmtId="1" fontId="31" fillId="4" borderId="88" xfId="10" applyNumberFormat="1" applyFont="1" applyFill="1" applyBorder="1" applyAlignment="1">
      <alignment horizontal="right" vertical="top" wrapText="1"/>
    </xf>
    <xf numFmtId="0" fontId="17" fillId="3" borderId="22" xfId="2" applyFont="1" applyFill="1" applyBorder="1" applyAlignment="1" applyProtection="1">
      <alignment horizontal="left" vertical="top" wrapText="1"/>
      <protection hidden="1"/>
    </xf>
    <xf numFmtId="49" fontId="20" fillId="0" borderId="75" xfId="0" applyNumberFormat="1" applyFont="1" applyBorder="1" applyAlignment="1">
      <alignment horizontal="center" vertical="top"/>
    </xf>
    <xf numFmtId="1" fontId="31" fillId="4" borderId="221" xfId="10" applyNumberFormat="1" applyFont="1" applyFill="1" applyBorder="1" applyAlignment="1">
      <alignment horizontal="right" vertical="top" wrapText="1"/>
    </xf>
    <xf numFmtId="168" fontId="31" fillId="4" borderId="66" xfId="8" applyNumberFormat="1" applyFont="1" applyFill="1" applyBorder="1" applyAlignment="1">
      <alignment horizontal="right" vertical="top" wrapText="1"/>
    </xf>
    <xf numFmtId="168" fontId="31" fillId="4" borderId="60" xfId="8" applyNumberFormat="1" applyFont="1" applyFill="1" applyBorder="1" applyAlignment="1">
      <alignment horizontal="right" vertical="top" wrapText="1"/>
    </xf>
    <xf numFmtId="168" fontId="31" fillId="4" borderId="177" xfId="8" applyNumberFormat="1" applyFont="1" applyFill="1" applyBorder="1" applyAlignment="1">
      <alignment horizontal="right" vertical="top" wrapText="1"/>
    </xf>
    <xf numFmtId="1" fontId="31" fillId="4" borderId="60" xfId="10" applyNumberFormat="1" applyFont="1" applyFill="1" applyBorder="1" applyAlignment="1">
      <alignment horizontal="right" vertical="top" wrapText="1"/>
    </xf>
    <xf numFmtId="0" fontId="31" fillId="3" borderId="3" xfId="2" applyFont="1" applyFill="1" applyBorder="1" applyAlignment="1" applyProtection="1">
      <alignment horizontal="left" vertical="top" wrapText="1"/>
      <protection hidden="1"/>
    </xf>
    <xf numFmtId="0" fontId="31" fillId="0" borderId="0" xfId="0" applyFont="1" applyAlignment="1">
      <alignment horizontal="left" vertical="top"/>
    </xf>
    <xf numFmtId="0" fontId="17" fillId="3" borderId="194" xfId="2" applyFont="1" applyFill="1" applyBorder="1" applyAlignment="1" applyProtection="1">
      <alignment horizontal="left" vertical="top" wrapText="1"/>
      <protection hidden="1"/>
    </xf>
    <xf numFmtId="49" fontId="20" fillId="0" borderId="89" xfId="0" applyNumberFormat="1" applyFont="1" applyBorder="1" applyAlignment="1">
      <alignment horizontal="center" vertical="top"/>
    </xf>
    <xf numFmtId="0" fontId="31" fillId="4" borderId="3" xfId="0" applyFont="1" applyFill="1" applyBorder="1" applyAlignment="1">
      <alignment vertical="top" wrapText="1"/>
    </xf>
    <xf numFmtId="1" fontId="31" fillId="9" borderId="15" xfId="8" applyNumberFormat="1" applyFont="1" applyFill="1" applyBorder="1" applyAlignment="1">
      <alignment horizontal="right" vertical="top" wrapText="1"/>
    </xf>
    <xf numFmtId="0" fontId="17" fillId="3" borderId="228" xfId="2" applyFont="1" applyFill="1" applyBorder="1" applyAlignment="1" applyProtection="1">
      <alignment horizontal="left" vertical="top" wrapText="1"/>
      <protection hidden="1"/>
    </xf>
    <xf numFmtId="49" fontId="20" fillId="0" borderId="235" xfId="0" applyNumberFormat="1" applyFont="1" applyBorder="1" applyAlignment="1">
      <alignment horizontal="center" vertical="top"/>
    </xf>
    <xf numFmtId="0" fontId="31" fillId="9" borderId="10" xfId="0" applyFont="1" applyFill="1" applyBorder="1" applyAlignment="1" applyProtection="1">
      <alignment horizontal="left" vertical="top" wrapText="1"/>
      <protection hidden="1"/>
    </xf>
    <xf numFmtId="49" fontId="20" fillId="0" borderId="63" xfId="8" applyNumberFormat="1" applyFont="1" applyBorder="1" applyAlignment="1">
      <alignment horizontal="center" vertical="top"/>
    </xf>
    <xf numFmtId="0" fontId="17" fillId="3" borderId="2" xfId="2" applyFont="1" applyFill="1" applyBorder="1" applyAlignment="1" applyProtection="1">
      <alignment horizontal="left" vertical="top" wrapText="1"/>
      <protection hidden="1"/>
    </xf>
    <xf numFmtId="1" fontId="31" fillId="9" borderId="66" xfId="10" applyNumberFormat="1" applyFont="1" applyFill="1" applyBorder="1" applyAlignment="1">
      <alignment horizontal="right" vertical="top" wrapText="1"/>
    </xf>
    <xf numFmtId="1" fontId="31" fillId="4" borderId="99" xfId="10" applyNumberFormat="1" applyFont="1" applyFill="1" applyBorder="1" applyAlignment="1">
      <alignment horizontal="right" vertical="top" wrapText="1"/>
    </xf>
    <xf numFmtId="1" fontId="31" fillId="4" borderId="53" xfId="10" applyNumberFormat="1" applyFont="1" applyFill="1" applyBorder="1" applyAlignment="1">
      <alignment horizontal="right" vertical="top" wrapText="1"/>
    </xf>
    <xf numFmtId="1" fontId="31" fillId="9" borderId="53" xfId="10" applyNumberFormat="1" applyFont="1" applyFill="1" applyBorder="1" applyAlignment="1">
      <alignment horizontal="right" vertical="top" wrapText="1"/>
    </xf>
    <xf numFmtId="1" fontId="31" fillId="4" borderId="223" xfId="10" applyNumberFormat="1" applyFont="1" applyFill="1" applyBorder="1" applyAlignment="1">
      <alignment horizontal="right" vertical="top" wrapText="1"/>
    </xf>
    <xf numFmtId="1" fontId="31" fillId="4" borderId="66" xfId="8" applyNumberFormat="1" applyFont="1" applyFill="1" applyBorder="1" applyAlignment="1">
      <alignment horizontal="right" vertical="top" wrapText="1"/>
    </xf>
    <xf numFmtId="1" fontId="31" fillId="4" borderId="174" xfId="8" applyNumberFormat="1" applyFont="1" applyFill="1" applyBorder="1" applyAlignment="1">
      <alignment horizontal="right" vertical="top" wrapText="1"/>
    </xf>
    <xf numFmtId="9" fontId="31" fillId="4" borderId="66" xfId="8" applyFont="1" applyFill="1" applyBorder="1" applyAlignment="1">
      <alignment horizontal="right" vertical="top" wrapText="1"/>
    </xf>
    <xf numFmtId="9" fontId="31" fillId="4" borderId="86" xfId="8" applyFont="1" applyFill="1" applyBorder="1" applyAlignment="1">
      <alignment horizontal="right" vertical="top" wrapText="1"/>
    </xf>
    <xf numFmtId="1" fontId="31" fillId="3" borderId="65" xfId="10" applyNumberFormat="1" applyFont="1" applyFill="1" applyBorder="1" applyAlignment="1">
      <alignment horizontal="right" vertical="top" wrapText="1"/>
    </xf>
    <xf numFmtId="9" fontId="31" fillId="3" borderId="65" xfId="8" applyFont="1" applyFill="1" applyBorder="1" applyAlignment="1">
      <alignment horizontal="right" vertical="top" wrapText="1"/>
    </xf>
    <xf numFmtId="9" fontId="31" fillId="9" borderId="68" xfId="8" applyFont="1" applyFill="1" applyBorder="1" applyAlignment="1">
      <alignment horizontal="right" vertical="top" wrapText="1"/>
    </xf>
    <xf numFmtId="49" fontId="20" fillId="3" borderId="23" xfId="0" applyNumberFormat="1" applyFont="1" applyFill="1" applyBorder="1" applyAlignment="1">
      <alignment horizontal="center" vertical="center"/>
    </xf>
    <xf numFmtId="49" fontId="20" fillId="3" borderId="70" xfId="0" applyNumberFormat="1" applyFont="1" applyFill="1" applyBorder="1" applyAlignment="1">
      <alignment horizontal="center" vertical="center"/>
    </xf>
    <xf numFmtId="2" fontId="31" fillId="9" borderId="99" xfId="10" applyNumberFormat="1" applyFont="1" applyFill="1" applyBorder="1" applyAlignment="1">
      <alignment horizontal="right" vertical="top" wrapText="1"/>
    </xf>
    <xf numFmtId="169" fontId="31" fillId="9" borderId="66" xfId="10" applyNumberFormat="1" applyFont="1" applyFill="1" applyBorder="1" applyAlignment="1">
      <alignment horizontal="right" vertical="top" wrapText="1"/>
    </xf>
    <xf numFmtId="2" fontId="31" fillId="0" borderId="66" xfId="10" applyNumberFormat="1" applyFont="1" applyFill="1" applyBorder="1" applyAlignment="1">
      <alignment horizontal="right" vertical="top" wrapText="1"/>
    </xf>
    <xf numFmtId="169" fontId="31" fillId="9" borderId="68" xfId="10" applyNumberFormat="1" applyFont="1" applyFill="1" applyBorder="1" applyAlignment="1">
      <alignment horizontal="left" vertical="top" wrapText="1"/>
    </xf>
    <xf numFmtId="169" fontId="31" fillId="9" borderId="61" xfId="10" applyNumberFormat="1" applyFont="1" applyFill="1" applyBorder="1" applyAlignment="1">
      <alignment horizontal="left" vertical="top" wrapText="1"/>
    </xf>
    <xf numFmtId="9" fontId="2" fillId="0" borderId="29" xfId="8" applyFont="1" applyFill="1" applyBorder="1" applyAlignment="1">
      <alignment vertical="center" wrapText="1"/>
    </xf>
    <xf numFmtId="169" fontId="17" fillId="0" borderId="164" xfId="10" applyNumberFormat="1" applyFont="1" applyFill="1" applyBorder="1" applyAlignment="1">
      <alignment vertical="center" wrapText="1"/>
    </xf>
    <xf numFmtId="1" fontId="17" fillId="14" borderId="88" xfId="10" applyNumberFormat="1" applyFont="1" applyFill="1" applyBorder="1" applyAlignment="1">
      <alignment horizontal="right" vertical="top" wrapText="1"/>
    </xf>
    <xf numFmtId="1" fontId="17" fillId="14" borderId="171" xfId="10" applyNumberFormat="1" applyFont="1" applyFill="1" applyBorder="1" applyAlignment="1">
      <alignment horizontal="right" vertical="top" wrapText="1"/>
    </xf>
    <xf numFmtId="49" fontId="53" fillId="0" borderId="63" xfId="8" applyNumberFormat="1" applyFont="1" applyBorder="1" applyAlignment="1">
      <alignment horizontal="center" vertical="center"/>
    </xf>
    <xf numFmtId="49" fontId="31" fillId="9" borderId="3" xfId="0" applyNumberFormat="1" applyFont="1" applyFill="1" applyBorder="1"/>
    <xf numFmtId="49" fontId="31" fillId="9" borderId="5" xfId="0" applyNumberFormat="1" applyFont="1" applyFill="1" applyBorder="1"/>
    <xf numFmtId="0" fontId="5" fillId="3" borderId="1" xfId="2" applyFont="1" applyFill="1" applyBorder="1" applyAlignment="1" applyProtection="1">
      <alignment horizontal="left" vertical="top" wrapText="1"/>
      <protection hidden="1"/>
    </xf>
    <xf numFmtId="49" fontId="53" fillId="0" borderId="246" xfId="0" applyNumberFormat="1" applyFont="1" applyBorder="1" applyAlignment="1">
      <alignment horizontal="center" vertical="top"/>
    </xf>
    <xf numFmtId="0" fontId="4" fillId="3" borderId="240" xfId="2" applyFont="1" applyFill="1" applyBorder="1" applyAlignment="1" applyProtection="1">
      <alignment horizontal="left" vertical="top" wrapText="1" indent="1"/>
      <protection hidden="1"/>
    </xf>
    <xf numFmtId="49" fontId="53" fillId="0" borderId="241" xfId="0" applyNumberFormat="1" applyFont="1" applyBorder="1" applyAlignment="1">
      <alignment horizontal="center" vertical="top"/>
    </xf>
    <xf numFmtId="1" fontId="31" fillId="3" borderId="247" xfId="10" applyNumberFormat="1" applyFont="1" applyFill="1" applyBorder="1" applyAlignment="1">
      <alignment horizontal="right" vertical="top" wrapText="1"/>
    </xf>
    <xf numFmtId="1" fontId="31" fillId="4" borderId="181" xfId="10" applyNumberFormat="1" applyFont="1" applyFill="1" applyBorder="1" applyAlignment="1">
      <alignment horizontal="right" vertical="top" wrapText="1"/>
    </xf>
    <xf numFmtId="1" fontId="17" fillId="14" borderId="182" xfId="10" applyNumberFormat="1" applyFont="1" applyFill="1" applyBorder="1" applyAlignment="1">
      <alignment horizontal="right" vertical="top" wrapText="1"/>
    </xf>
    <xf numFmtId="169" fontId="2" fillId="0" borderId="98" xfId="10" applyNumberFormat="1" applyFont="1" applyFill="1" applyBorder="1" applyAlignment="1">
      <alignment horizontal="right" vertical="top" wrapText="1"/>
    </xf>
    <xf numFmtId="167" fontId="17" fillId="0" borderId="113" xfId="2" applyNumberFormat="1" applyFont="1" applyBorder="1" applyAlignment="1">
      <alignment vertical="center" wrapText="1"/>
    </xf>
    <xf numFmtId="1" fontId="2" fillId="0" borderId="0" xfId="10" applyNumberFormat="1" applyFont="1" applyFill="1" applyBorder="1" applyAlignment="1">
      <alignment vertical="top" wrapText="1"/>
    </xf>
    <xf numFmtId="169" fontId="31" fillId="0" borderId="146" xfId="10" applyNumberFormat="1" applyFont="1" applyFill="1" applyBorder="1" applyAlignment="1">
      <alignment vertical="center" wrapText="1"/>
    </xf>
    <xf numFmtId="0" fontId="2" fillId="3" borderId="0" xfId="2" applyFont="1" applyFill="1" applyAlignment="1">
      <alignment horizontal="left" vertical="top"/>
    </xf>
    <xf numFmtId="0" fontId="9" fillId="3" borderId="114" xfId="0" applyFont="1" applyFill="1" applyBorder="1" applyAlignment="1">
      <alignment vertical="top" wrapText="1"/>
    </xf>
    <xf numFmtId="0" fontId="9" fillId="3" borderId="115" xfId="0" applyFont="1" applyFill="1" applyBorder="1" applyAlignment="1">
      <alignment vertical="top" wrapText="1"/>
    </xf>
    <xf numFmtId="0" fontId="9" fillId="3" borderId="0" xfId="0" applyFont="1" applyFill="1" applyAlignment="1">
      <alignment vertical="center" wrapText="1"/>
    </xf>
    <xf numFmtId="0" fontId="17" fillId="2" borderId="26" xfId="2" applyFont="1" applyFill="1" applyBorder="1" applyAlignment="1">
      <alignment vertical="top" wrapText="1"/>
    </xf>
    <xf numFmtId="0" fontId="15" fillId="3" borderId="0" xfId="0" applyFont="1" applyFill="1" applyAlignment="1">
      <alignment horizontal="left" vertical="top"/>
    </xf>
    <xf numFmtId="0" fontId="15" fillId="3" borderId="0" xfId="0" applyFont="1" applyFill="1"/>
    <xf numFmtId="0" fontId="15" fillId="0" borderId="0" xfId="0" applyFont="1"/>
    <xf numFmtId="0" fontId="73" fillId="3" borderId="0" xfId="9" applyFont="1" applyFill="1" applyBorder="1" applyAlignment="1">
      <alignment horizontal="left" vertical="center"/>
    </xf>
    <xf numFmtId="0" fontId="74" fillId="3" borderId="0" xfId="9" applyFont="1" applyFill="1" applyBorder="1" applyAlignment="1">
      <alignment horizontal="left" vertical="top"/>
    </xf>
    <xf numFmtId="0" fontId="2" fillId="8" borderId="1" xfId="0" applyFont="1" applyFill="1" applyBorder="1" applyAlignment="1">
      <alignment vertical="center" wrapText="1"/>
    </xf>
    <xf numFmtId="0" fontId="73" fillId="0" borderId="0" xfId="9" applyFont="1" applyAlignment="1">
      <alignment vertical="top"/>
    </xf>
    <xf numFmtId="0" fontId="2" fillId="8" borderId="0" xfId="0" applyFont="1" applyFill="1" applyAlignment="1">
      <alignment horizontal="left" vertical="top" wrapText="1"/>
    </xf>
    <xf numFmtId="0" fontId="15" fillId="3" borderId="0" xfId="0" applyFont="1" applyFill="1" applyAlignment="1">
      <alignment vertical="top"/>
    </xf>
    <xf numFmtId="0" fontId="2" fillId="8" borderId="1" xfId="0" applyFont="1" applyFill="1" applyBorder="1" applyAlignment="1">
      <alignment horizontal="left" vertical="top" wrapText="1"/>
    </xf>
    <xf numFmtId="0" fontId="2" fillId="8" borderId="5" xfId="0" applyFont="1" applyFill="1" applyBorder="1" applyAlignment="1">
      <alignment horizontal="left" vertical="top"/>
    </xf>
    <xf numFmtId="0" fontId="2" fillId="8" borderId="0" xfId="0" applyFont="1" applyFill="1" applyAlignment="1">
      <alignment horizontal="left" vertical="top"/>
    </xf>
    <xf numFmtId="0" fontId="2" fillId="8" borderId="1" xfId="0" applyFont="1" applyFill="1" applyBorder="1" applyAlignment="1">
      <alignment horizontal="left" vertical="top"/>
    </xf>
    <xf numFmtId="0" fontId="1" fillId="3" borderId="0" xfId="0" applyFont="1" applyFill="1" applyAlignment="1">
      <alignment horizontal="left"/>
    </xf>
    <xf numFmtId="0" fontId="2" fillId="3" borderId="0" xfId="0" applyFont="1" applyFill="1" applyAlignment="1">
      <alignment horizontal="center" vertical="center"/>
    </xf>
    <xf numFmtId="0" fontId="15" fillId="0" borderId="0" xfId="0" applyFont="1" applyAlignment="1">
      <alignment horizontal="left" vertical="top"/>
    </xf>
    <xf numFmtId="0" fontId="75" fillId="0" borderId="0" xfId="0" applyFont="1" applyAlignment="1">
      <alignment horizontal="left" vertical="top"/>
    </xf>
    <xf numFmtId="0" fontId="76" fillId="9" borderId="0" xfId="0" applyFont="1" applyFill="1" applyAlignment="1">
      <alignment horizontal="left" vertical="top"/>
    </xf>
    <xf numFmtId="0" fontId="78" fillId="9" borderId="0" xfId="0" applyFont="1" applyFill="1" applyAlignment="1">
      <alignment horizontal="left" vertical="top" wrapText="1"/>
    </xf>
    <xf numFmtId="1" fontId="79" fillId="9" borderId="0" xfId="10" applyNumberFormat="1" applyFont="1" applyFill="1" applyBorder="1" applyAlignment="1">
      <alignment horizontal="left" vertical="top"/>
    </xf>
    <xf numFmtId="49" fontId="79" fillId="9" borderId="0" xfId="10" applyNumberFormat="1" applyFont="1" applyFill="1" applyBorder="1" applyAlignment="1">
      <alignment horizontal="center" vertical="top" wrapText="1"/>
    </xf>
    <xf numFmtId="1" fontId="79" fillId="9" borderId="0" xfId="10" applyNumberFormat="1" applyFont="1" applyFill="1" applyBorder="1" applyAlignment="1">
      <alignment horizontal="left" vertical="top" wrapText="1"/>
    </xf>
    <xf numFmtId="1" fontId="79" fillId="9" borderId="12" xfId="10" applyNumberFormat="1" applyFont="1" applyFill="1" applyBorder="1" applyAlignment="1">
      <alignment horizontal="left" vertical="top" wrapText="1"/>
    </xf>
    <xf numFmtId="49" fontId="3" fillId="3" borderId="0" xfId="0" applyNumberFormat="1" applyFont="1" applyFill="1" applyAlignment="1">
      <alignment horizontal="left" vertical="top" wrapText="1"/>
    </xf>
    <xf numFmtId="0" fontId="76" fillId="9" borderId="0" xfId="0" applyFont="1" applyFill="1"/>
    <xf numFmtId="0" fontId="73" fillId="0" borderId="0" xfId="9" applyFont="1"/>
    <xf numFmtId="1" fontId="15" fillId="3" borderId="0" xfId="0" applyNumberFormat="1" applyFont="1" applyFill="1" applyAlignment="1">
      <alignment horizontal="left" vertical="top"/>
    </xf>
    <xf numFmtId="0" fontId="15" fillId="3" borderId="0" xfId="0" applyFont="1" applyFill="1" applyAlignment="1">
      <alignment horizontal="left"/>
    </xf>
    <xf numFmtId="2" fontId="3" fillId="3" borderId="0" xfId="0" applyNumberFormat="1" applyFont="1" applyFill="1" applyAlignment="1" applyProtection="1">
      <alignment vertical="top" wrapText="1"/>
      <protection hidden="1"/>
    </xf>
    <xf numFmtId="2" fontId="3" fillId="3" borderId="0" xfId="0" applyNumberFormat="1" applyFont="1" applyFill="1" applyAlignment="1" applyProtection="1">
      <alignment horizontal="left" vertical="top" wrapText="1"/>
      <protection hidden="1"/>
    </xf>
    <xf numFmtId="0" fontId="73" fillId="0" borderId="0" xfId="9" applyFont="1" applyBorder="1"/>
    <xf numFmtId="0" fontId="75" fillId="3" borderId="0" xfId="0" applyFont="1" applyFill="1" applyAlignment="1">
      <alignment horizontal="left" vertical="top"/>
    </xf>
    <xf numFmtId="0" fontId="3" fillId="3" borderId="143" xfId="0" applyFont="1" applyFill="1" applyBorder="1" applyAlignment="1">
      <alignment horizontal="left" vertical="top" wrapText="1"/>
    </xf>
    <xf numFmtId="0" fontId="3" fillId="3" borderId="0" xfId="0" applyFont="1" applyFill="1" applyAlignment="1">
      <alignment horizontal="left" vertical="top" wrapText="1"/>
    </xf>
    <xf numFmtId="0" fontId="15" fillId="3" borderId="0" xfId="0" applyFont="1" applyFill="1" applyAlignment="1">
      <alignment horizontal="left" vertical="center"/>
    </xf>
    <xf numFmtId="0" fontId="74" fillId="3" borderId="0" xfId="9" applyFont="1" applyFill="1" applyBorder="1" applyAlignment="1">
      <alignment horizontal="left" vertical="center"/>
    </xf>
    <xf numFmtId="43" fontId="15" fillId="0" borderId="0" xfId="0" applyNumberFormat="1" applyFont="1"/>
    <xf numFmtId="169" fontId="15" fillId="0" borderId="0" xfId="0" applyNumberFormat="1" applyFont="1"/>
    <xf numFmtId="166" fontId="15" fillId="0" borderId="0" xfId="0" applyNumberFormat="1" applyFont="1"/>
    <xf numFmtId="0" fontId="76" fillId="9" borderId="78" xfId="0" applyFont="1" applyFill="1" applyBorder="1" applyAlignment="1" applyProtection="1">
      <alignment horizontal="left" wrapText="1" indent="1"/>
      <protection hidden="1"/>
    </xf>
    <xf numFmtId="43" fontId="15" fillId="3" borderId="0" xfId="0" applyNumberFormat="1" applyFont="1" applyFill="1"/>
    <xf numFmtId="169" fontId="15" fillId="3" borderId="0" xfId="0" applyNumberFormat="1" applyFont="1" applyFill="1"/>
    <xf numFmtId="0" fontId="15" fillId="3" borderId="0" xfId="0" applyFont="1" applyFill="1" applyAlignment="1">
      <alignment horizontal="center" vertical="center"/>
    </xf>
    <xf numFmtId="0" fontId="73" fillId="3" borderId="0" xfId="9" applyFont="1" applyFill="1"/>
    <xf numFmtId="0" fontId="75" fillId="3" borderId="0" xfId="0" applyFont="1" applyFill="1"/>
    <xf numFmtId="9" fontId="15" fillId="3" borderId="0" xfId="8" applyFont="1" applyFill="1"/>
    <xf numFmtId="166" fontId="15" fillId="3" borderId="0" xfId="0" applyNumberFormat="1" applyFont="1" applyFill="1"/>
    <xf numFmtId="10" fontId="15" fillId="3" borderId="0" xfId="8" applyNumberFormat="1" applyFont="1" applyFill="1"/>
    <xf numFmtId="0" fontId="75" fillId="0" borderId="0" xfId="0" applyFont="1" applyAlignment="1">
      <alignment wrapText="1"/>
    </xf>
    <xf numFmtId="0" fontId="76" fillId="4" borderId="0" xfId="0" applyFont="1" applyFill="1"/>
    <xf numFmtId="0" fontId="76" fillId="4" borderId="6" xfId="0" applyFont="1" applyFill="1" applyBorder="1"/>
    <xf numFmtId="169" fontId="83" fillId="3" borderId="0" xfId="0" applyNumberFormat="1" applyFont="1" applyFill="1"/>
    <xf numFmtId="0" fontId="83" fillId="3" borderId="0" xfId="0" applyFont="1" applyFill="1"/>
    <xf numFmtId="3" fontId="84" fillId="3" borderId="0" xfId="2" applyNumberFormat="1" applyFont="1" applyFill="1" applyAlignment="1" applyProtection="1">
      <alignment vertical="center" wrapText="1"/>
      <protection hidden="1"/>
    </xf>
    <xf numFmtId="166" fontId="77" fillId="3" borderId="0" xfId="10" applyFont="1" applyFill="1" applyAlignment="1" applyProtection="1">
      <alignment vertical="center" wrapText="1"/>
      <protection hidden="1"/>
    </xf>
    <xf numFmtId="9" fontId="77" fillId="3" borderId="0" xfId="8" applyFont="1" applyFill="1" applyAlignment="1" applyProtection="1">
      <alignment vertical="center" wrapText="1"/>
      <protection hidden="1"/>
    </xf>
    <xf numFmtId="0" fontId="77" fillId="3" borderId="0" xfId="2" applyFont="1" applyFill="1" applyAlignment="1" applyProtection="1">
      <alignment vertical="center" wrapText="1"/>
      <protection hidden="1"/>
    </xf>
    <xf numFmtId="49" fontId="3" fillId="3" borderId="0" xfId="0" applyNumberFormat="1" applyFont="1" applyFill="1" applyAlignment="1" applyProtection="1">
      <alignment vertical="top" wrapText="1"/>
      <protection hidden="1"/>
    </xf>
    <xf numFmtId="0" fontId="77" fillId="7" borderId="0" xfId="2" applyFont="1" applyFill="1" applyAlignment="1" applyProtection="1">
      <alignment vertical="center" wrapText="1"/>
      <protection hidden="1"/>
    </xf>
    <xf numFmtId="0" fontId="85" fillId="3" borderId="0" xfId="0" applyFont="1" applyFill="1"/>
    <xf numFmtId="0" fontId="84" fillId="3" borderId="0" xfId="2" applyFont="1" applyFill="1" applyAlignment="1" applyProtection="1">
      <alignment horizontal="center" vertical="center" wrapText="1"/>
      <protection hidden="1"/>
    </xf>
    <xf numFmtId="3" fontId="15" fillId="3" borderId="0" xfId="2" applyNumberFormat="1" applyFont="1" applyFill="1" applyAlignment="1" applyProtection="1">
      <alignment horizontal="right" wrapText="1"/>
      <protection hidden="1"/>
    </xf>
    <xf numFmtId="0" fontId="76" fillId="0" borderId="0" xfId="0" applyFont="1"/>
    <xf numFmtId="174" fontId="15" fillId="0" borderId="0" xfId="8" applyNumberFormat="1" applyFont="1"/>
    <xf numFmtId="3" fontId="15" fillId="0" borderId="0" xfId="0" applyNumberFormat="1" applyFont="1"/>
    <xf numFmtId="2" fontId="3" fillId="3" borderId="0" xfId="0" quotePrefix="1" applyNumberFormat="1" applyFont="1" applyFill="1" applyAlignment="1" applyProtection="1">
      <alignment horizontal="left" wrapText="1"/>
      <protection hidden="1"/>
    </xf>
    <xf numFmtId="2" fontId="3" fillId="3" borderId="0" xfId="0" applyNumberFormat="1" applyFont="1" applyFill="1" applyAlignment="1" applyProtection="1">
      <alignment horizontal="left" wrapText="1"/>
      <protection hidden="1"/>
    </xf>
    <xf numFmtId="9" fontId="15" fillId="3" borderId="0" xfId="8" applyFont="1" applyFill="1" applyAlignment="1" applyProtection="1">
      <alignment horizontal="right" wrapText="1"/>
      <protection hidden="1"/>
    </xf>
    <xf numFmtId="0" fontId="86" fillId="3" borderId="0" xfId="0" applyFont="1" applyFill="1"/>
    <xf numFmtId="0" fontId="15" fillId="0" borderId="0" xfId="0" applyFont="1" applyAlignment="1">
      <alignment horizontal="left"/>
    </xf>
    <xf numFmtId="0" fontId="28" fillId="4" borderId="0" xfId="0" applyFont="1" applyFill="1" applyAlignment="1">
      <alignment horizontal="left" vertical="top"/>
    </xf>
    <xf numFmtId="0" fontId="80" fillId="3" borderId="0" xfId="0" applyFont="1" applyFill="1" applyAlignment="1">
      <alignment horizontal="left" vertical="top"/>
    </xf>
    <xf numFmtId="169" fontId="15" fillId="3" borderId="0" xfId="0" applyNumberFormat="1" applyFont="1" applyFill="1" applyAlignment="1">
      <alignment horizontal="left"/>
    </xf>
    <xf numFmtId="169" fontId="15" fillId="3" borderId="0" xfId="0" applyNumberFormat="1" applyFont="1" applyFill="1" applyAlignment="1">
      <alignment horizontal="left" vertical="center"/>
    </xf>
    <xf numFmtId="49" fontId="31" fillId="4" borderId="61" xfId="10" applyNumberFormat="1" applyFont="1" applyFill="1" applyBorder="1" applyAlignment="1">
      <alignment horizontal="right" vertical="center" wrapText="1"/>
    </xf>
    <xf numFmtId="0" fontId="80" fillId="3" borderId="0" xfId="0" applyFont="1" applyFill="1" applyAlignment="1">
      <alignment horizontal="left"/>
    </xf>
    <xf numFmtId="0" fontId="15" fillId="0" borderId="0" xfId="0" applyFont="1" applyAlignment="1">
      <alignment horizontal="center" vertical="center"/>
    </xf>
    <xf numFmtId="0" fontId="15" fillId="0" borderId="0" xfId="0" applyFont="1" applyAlignment="1">
      <alignment horizontal="left" vertical="center"/>
    </xf>
    <xf numFmtId="0" fontId="87" fillId="0" borderId="0" xfId="0" applyFont="1" applyAlignment="1">
      <alignment horizontal="left" vertical="center"/>
    </xf>
    <xf numFmtId="0" fontId="15" fillId="2" borderId="0" xfId="0" applyFont="1" applyFill="1" applyAlignment="1">
      <alignment vertical="top"/>
    </xf>
    <xf numFmtId="0" fontId="15" fillId="0" borderId="0" xfId="0" applyFont="1" applyAlignment="1">
      <alignment vertical="top"/>
    </xf>
    <xf numFmtId="0" fontId="16" fillId="3" borderId="0" xfId="0" applyFont="1" applyFill="1" applyAlignment="1">
      <alignment vertical="top"/>
    </xf>
    <xf numFmtId="2" fontId="15" fillId="3" borderId="0" xfId="0" applyNumberFormat="1" applyFont="1" applyFill="1" applyAlignment="1">
      <alignment horizontal="left" vertical="center"/>
    </xf>
    <xf numFmtId="0" fontId="2" fillId="3" borderId="3" xfId="0" applyFont="1" applyFill="1" applyBorder="1" applyAlignment="1">
      <alignment horizontal="left" vertical="center"/>
    </xf>
    <xf numFmtId="2" fontId="15" fillId="3" borderId="0" xfId="0" applyNumberFormat="1" applyFont="1" applyFill="1" applyAlignment="1">
      <alignment vertical="top"/>
    </xf>
    <xf numFmtId="2" fontId="15" fillId="0" borderId="0" xfId="0" applyNumberFormat="1" applyFont="1" applyAlignment="1">
      <alignment vertical="top"/>
    </xf>
    <xf numFmtId="0" fontId="43" fillId="0" borderId="4" xfId="9" applyFont="1" applyBorder="1" applyAlignment="1">
      <alignment horizontal="left" vertical="top" wrapText="1"/>
    </xf>
    <xf numFmtId="0" fontId="15" fillId="3" borderId="0" xfId="0" applyFont="1" applyFill="1" applyAlignment="1">
      <alignment horizontal="right"/>
    </xf>
    <xf numFmtId="0" fontId="48" fillId="3" borderId="0" xfId="0" applyFont="1" applyFill="1" applyAlignment="1">
      <alignment horizontal="right"/>
    </xf>
    <xf numFmtId="0" fontId="1" fillId="3" borderId="0" xfId="0" applyFont="1" applyFill="1" applyAlignment="1">
      <alignment horizontal="left" vertical="top"/>
    </xf>
    <xf numFmtId="0" fontId="1" fillId="3" borderId="0" xfId="0" applyFont="1" applyFill="1" applyAlignment="1">
      <alignment horizontal="right"/>
    </xf>
    <xf numFmtId="0" fontId="11" fillId="3" borderId="0" xfId="0" applyFont="1" applyFill="1"/>
    <xf numFmtId="0" fontId="88" fillId="3" borderId="0" xfId="0" applyFont="1" applyFill="1" applyAlignment="1">
      <alignment vertical="top"/>
    </xf>
    <xf numFmtId="0" fontId="88" fillId="3" borderId="0" xfId="0" applyFont="1" applyFill="1" applyAlignment="1">
      <alignment horizontal="left" vertical="top"/>
    </xf>
    <xf numFmtId="0" fontId="80" fillId="0" borderId="0" xfId="0" applyFont="1"/>
    <xf numFmtId="0" fontId="89" fillId="3" borderId="13" xfId="0" applyFont="1" applyFill="1" applyBorder="1" applyAlignment="1">
      <alignment vertical="center" wrapText="1"/>
    </xf>
    <xf numFmtId="0" fontId="48" fillId="3" borderId="0" xfId="0" applyFont="1" applyFill="1" applyAlignment="1">
      <alignment horizontal="left" vertical="top" wrapText="1"/>
    </xf>
    <xf numFmtId="0" fontId="11" fillId="3" borderId="0" xfId="0" applyFont="1" applyFill="1" applyAlignment="1">
      <alignment wrapText="1"/>
    </xf>
    <xf numFmtId="0" fontId="91" fillId="3" borderId="12" xfId="0" applyFont="1" applyFill="1" applyBorder="1" applyAlignment="1">
      <alignment horizontal="left" vertical="center" wrapText="1"/>
    </xf>
    <xf numFmtId="0" fontId="15" fillId="0" borderId="12" xfId="0" applyFont="1" applyBorder="1"/>
    <xf numFmtId="0" fontId="93" fillId="3" borderId="0" xfId="0" applyFont="1" applyFill="1" applyAlignment="1">
      <alignment vertical="center" wrapText="1"/>
    </xf>
    <xf numFmtId="0" fontId="48" fillId="3" borderId="12" xfId="0" applyFont="1" applyFill="1" applyBorder="1" applyAlignment="1">
      <alignment horizontal="left" vertical="top" wrapText="1"/>
    </xf>
    <xf numFmtId="0" fontId="93" fillId="3" borderId="12" xfId="0" applyFont="1" applyFill="1" applyBorder="1" applyAlignment="1">
      <alignment horizontal="left" vertical="top" indent="1"/>
    </xf>
    <xf numFmtId="0" fontId="94" fillId="3" borderId="12" xfId="0" applyFont="1" applyFill="1" applyBorder="1" applyAlignment="1">
      <alignment vertical="center" wrapText="1"/>
    </xf>
    <xf numFmtId="0" fontId="12" fillId="2" borderId="0" xfId="0" applyFont="1" applyFill="1" applyAlignment="1">
      <alignment vertical="center"/>
    </xf>
    <xf numFmtId="169" fontId="31" fillId="14" borderId="71" xfId="10" applyNumberFormat="1" applyFont="1" applyFill="1" applyBorder="1" applyAlignment="1">
      <alignment horizontal="left" vertical="top"/>
    </xf>
    <xf numFmtId="0" fontId="57" fillId="14" borderId="8" xfId="0" applyFont="1" applyFill="1" applyBorder="1" applyAlignment="1">
      <alignment horizontal="left" vertical="top" wrapText="1"/>
    </xf>
    <xf numFmtId="0" fontId="5" fillId="14" borderId="7" xfId="0" applyFont="1" applyFill="1" applyBorder="1" applyAlignment="1">
      <alignment horizontal="center" vertical="top" wrapText="1"/>
    </xf>
    <xf numFmtId="0" fontId="5" fillId="14" borderId="21" xfId="0" applyFont="1" applyFill="1" applyBorder="1" applyAlignment="1">
      <alignment horizontal="right" vertical="top" wrapText="1"/>
    </xf>
    <xf numFmtId="0" fontId="5" fillId="14" borderId="7" xfId="0" applyFont="1" applyFill="1" applyBorder="1" applyAlignment="1">
      <alignment horizontal="center" vertical="center" wrapText="1"/>
    </xf>
    <xf numFmtId="0" fontId="5" fillId="14" borderId="7" xfId="0" applyFont="1" applyFill="1" applyBorder="1" applyAlignment="1">
      <alignment horizontal="right" vertical="center" wrapText="1"/>
    </xf>
    <xf numFmtId="0" fontId="5" fillId="14" borderId="21" xfId="0" applyFont="1" applyFill="1" applyBorder="1" applyAlignment="1">
      <alignment horizontal="right" vertical="center" wrapText="1"/>
    </xf>
    <xf numFmtId="49" fontId="53" fillId="3" borderId="70" xfId="0" applyNumberFormat="1" applyFont="1" applyFill="1" applyBorder="1" applyAlignment="1">
      <alignment horizontal="center" vertical="center"/>
    </xf>
    <xf numFmtId="49" fontId="53" fillId="3" borderId="237" xfId="0" applyNumberFormat="1" applyFont="1" applyFill="1" applyBorder="1" applyAlignment="1">
      <alignment horizontal="center" vertical="center"/>
    </xf>
    <xf numFmtId="0" fontId="5" fillId="14" borderId="21" xfId="0" applyFont="1" applyFill="1" applyBorder="1" applyAlignment="1">
      <alignment horizontal="center" vertical="center" wrapText="1"/>
    </xf>
    <xf numFmtId="0" fontId="17" fillId="14" borderId="7" xfId="0" applyFont="1" applyFill="1" applyBorder="1" applyAlignment="1">
      <alignment horizontal="right" vertical="center" wrapText="1"/>
    </xf>
    <xf numFmtId="0" fontId="17" fillId="14" borderId="21" xfId="0" applyFont="1" applyFill="1" applyBorder="1" applyAlignment="1">
      <alignment horizontal="right" vertical="top" wrapText="1"/>
    </xf>
    <xf numFmtId="9" fontId="31" fillId="14" borderId="24" xfId="8" applyFont="1" applyFill="1" applyBorder="1" applyAlignment="1">
      <alignment horizontal="right" vertical="top"/>
    </xf>
    <xf numFmtId="9" fontId="31" fillId="14" borderId="56" xfId="8" applyFont="1" applyFill="1" applyBorder="1" applyAlignment="1">
      <alignment horizontal="right" vertical="top"/>
    </xf>
    <xf numFmtId="9" fontId="17" fillId="14" borderId="81" xfId="8" applyFont="1" applyFill="1" applyBorder="1" applyAlignment="1">
      <alignment horizontal="right" vertical="top"/>
    </xf>
    <xf numFmtId="9" fontId="31" fillId="14" borderId="44" xfId="8" applyFont="1" applyFill="1" applyBorder="1" applyAlignment="1">
      <alignment horizontal="right" vertical="top"/>
    </xf>
    <xf numFmtId="9" fontId="31" fillId="14" borderId="59" xfId="8" applyFont="1" applyFill="1" applyBorder="1" applyAlignment="1">
      <alignment horizontal="right" vertical="top"/>
    </xf>
    <xf numFmtId="9" fontId="17" fillId="14" borderId="171" xfId="8" applyFont="1" applyFill="1" applyBorder="1" applyAlignment="1">
      <alignment horizontal="right" vertical="top"/>
    </xf>
    <xf numFmtId="1" fontId="20" fillId="8" borderId="65" xfId="10" applyNumberFormat="1" applyFont="1" applyFill="1" applyBorder="1" applyAlignment="1">
      <alignment horizontal="right" vertical="top" wrapText="1"/>
    </xf>
    <xf numFmtId="49" fontId="5" fillId="9" borderId="16" xfId="0" applyNumberFormat="1" applyFont="1" applyFill="1" applyBorder="1" applyAlignment="1" applyProtection="1">
      <alignment horizontal="left" vertical="top" wrapText="1"/>
      <protection hidden="1"/>
    </xf>
    <xf numFmtId="0" fontId="17" fillId="8" borderId="21" xfId="2" applyFont="1" applyFill="1" applyBorder="1" applyAlignment="1" applyProtection="1">
      <alignment horizontal="right" vertical="center" wrapText="1"/>
      <protection hidden="1"/>
    </xf>
    <xf numFmtId="0" fontId="5" fillId="14" borderId="172" xfId="0" applyFont="1" applyFill="1" applyBorder="1" applyAlignment="1">
      <alignment horizontal="center" vertical="top" wrapText="1"/>
    </xf>
    <xf numFmtId="0" fontId="17" fillId="14" borderId="115" xfId="0" applyFont="1" applyFill="1" applyBorder="1" applyAlignment="1">
      <alignment horizontal="left" vertical="top" wrapText="1"/>
    </xf>
    <xf numFmtId="0" fontId="17" fillId="14" borderId="173" xfId="0" applyFont="1" applyFill="1" applyBorder="1" applyAlignment="1">
      <alignment horizontal="left" vertical="top" wrapText="1"/>
    </xf>
    <xf numFmtId="0" fontId="57" fillId="14" borderId="8" xfId="0" applyFont="1" applyFill="1" applyBorder="1" applyAlignment="1">
      <alignment horizontal="left" vertical="center" wrapText="1"/>
    </xf>
    <xf numFmtId="0" fontId="4" fillId="3" borderId="5" xfId="2" applyFont="1" applyFill="1" applyBorder="1" applyAlignment="1" applyProtection="1">
      <alignment horizontal="left" vertical="top" wrapText="1"/>
      <protection hidden="1"/>
    </xf>
    <xf numFmtId="1" fontId="31" fillId="3" borderId="73" xfId="10" applyNumberFormat="1" applyFont="1" applyFill="1" applyBorder="1" applyAlignment="1">
      <alignment horizontal="right" vertical="top" wrapText="1"/>
    </xf>
    <xf numFmtId="0" fontId="17" fillId="14" borderId="21" xfId="0" applyFont="1" applyFill="1" applyBorder="1" applyAlignment="1">
      <alignment horizontal="right" vertical="center" wrapText="1"/>
    </xf>
    <xf numFmtId="0" fontId="57" fillId="14" borderId="7" xfId="0" applyFont="1" applyFill="1" applyBorder="1" applyAlignment="1">
      <alignment horizontal="left" vertical="top" wrapText="1"/>
    </xf>
    <xf numFmtId="0" fontId="5" fillId="14" borderId="21" xfId="0" applyFont="1" applyFill="1" applyBorder="1" applyAlignment="1">
      <alignment horizontal="left" vertical="top" wrapText="1"/>
    </xf>
    <xf numFmtId="1" fontId="17" fillId="8" borderId="70" xfId="10" applyNumberFormat="1" applyFont="1" applyFill="1" applyBorder="1" applyAlignment="1">
      <alignment horizontal="right" vertical="top"/>
    </xf>
    <xf numFmtId="1" fontId="20" fillId="8" borderId="196" xfId="10" applyNumberFormat="1" applyFont="1" applyFill="1" applyBorder="1" applyAlignment="1">
      <alignment horizontal="right" vertical="top" wrapText="1"/>
    </xf>
    <xf numFmtId="1" fontId="20" fillId="8" borderId="72" xfId="10" applyNumberFormat="1" applyFont="1" applyFill="1" applyBorder="1" applyAlignment="1">
      <alignment horizontal="right" vertical="top" wrapText="1"/>
    </xf>
    <xf numFmtId="1" fontId="31" fillId="14" borderId="24" xfId="10" applyNumberFormat="1" applyFont="1" applyFill="1" applyBorder="1" applyAlignment="1">
      <alignment horizontal="right" vertical="top"/>
    </xf>
    <xf numFmtId="1" fontId="31" fillId="14" borderId="56" xfId="10" applyNumberFormat="1" applyFont="1" applyFill="1" applyBorder="1" applyAlignment="1">
      <alignment horizontal="right" vertical="top"/>
    </xf>
    <xf numFmtId="1" fontId="31" fillId="14" borderId="71" xfId="10" applyNumberFormat="1" applyFont="1" applyFill="1" applyBorder="1" applyAlignment="1">
      <alignment horizontal="right" vertical="top"/>
    </xf>
    <xf numFmtId="1" fontId="31" fillId="14" borderId="81" xfId="10" applyNumberFormat="1" applyFont="1" applyFill="1" applyBorder="1" applyAlignment="1">
      <alignment horizontal="right" vertical="top"/>
    </xf>
    <xf numFmtId="9" fontId="17" fillId="8" borderId="89" xfId="8" applyFont="1" applyFill="1" applyBorder="1" applyAlignment="1">
      <alignment horizontal="right" vertical="top"/>
    </xf>
    <xf numFmtId="1" fontId="17" fillId="8" borderId="89" xfId="10" applyNumberFormat="1" applyFont="1" applyFill="1" applyBorder="1" applyAlignment="1">
      <alignment horizontal="right" vertical="top"/>
    </xf>
    <xf numFmtId="1" fontId="31" fillId="14" borderId="90" xfId="10" applyNumberFormat="1" applyFont="1" applyFill="1" applyBorder="1" applyAlignment="1">
      <alignment horizontal="right" vertical="top"/>
    </xf>
    <xf numFmtId="1" fontId="31" fillId="14" borderId="91" xfId="10" applyNumberFormat="1" applyFont="1" applyFill="1" applyBorder="1" applyAlignment="1">
      <alignment horizontal="right" vertical="top"/>
    </xf>
    <xf numFmtId="1" fontId="31" fillId="14" borderId="92" xfId="10" applyNumberFormat="1" applyFont="1" applyFill="1" applyBorder="1" applyAlignment="1">
      <alignment horizontal="right" vertical="top"/>
    </xf>
    <xf numFmtId="168" fontId="17" fillId="8" borderId="89" xfId="8" applyNumberFormat="1" applyFont="1" applyFill="1" applyBorder="1" applyAlignment="1">
      <alignment horizontal="right" vertical="top"/>
    </xf>
    <xf numFmtId="168" fontId="17" fillId="8" borderId="222" xfId="8" applyNumberFormat="1" applyFont="1" applyFill="1" applyBorder="1" applyAlignment="1">
      <alignment horizontal="right" vertical="top"/>
    </xf>
    <xf numFmtId="0" fontId="17" fillId="14" borderId="5" xfId="0" applyFont="1" applyFill="1" applyBorder="1" applyAlignment="1">
      <alignment horizontal="right" vertical="center" wrapText="1"/>
    </xf>
    <xf numFmtId="0" fontId="17" fillId="14" borderId="11" xfId="0" applyFont="1" applyFill="1" applyBorder="1" applyAlignment="1">
      <alignment horizontal="right" vertical="center" wrapText="1"/>
    </xf>
    <xf numFmtId="0" fontId="17" fillId="14" borderId="3" xfId="0" applyFont="1" applyFill="1" applyBorder="1" applyAlignment="1">
      <alignment horizontal="center" vertical="center" wrapText="1"/>
    </xf>
    <xf numFmtId="0" fontId="17" fillId="14" borderId="224" xfId="0" applyFont="1" applyFill="1" applyBorder="1" applyAlignment="1">
      <alignment horizontal="right" vertical="center" wrapText="1"/>
    </xf>
    <xf numFmtId="0" fontId="17" fillId="14" borderId="225" xfId="0" applyFont="1" applyFill="1" applyBorder="1" applyAlignment="1">
      <alignment horizontal="right" vertical="center" wrapText="1"/>
    </xf>
    <xf numFmtId="0" fontId="17" fillId="14" borderId="95" xfId="0" applyFont="1" applyFill="1" applyBorder="1" applyAlignment="1">
      <alignment horizontal="center" vertical="center" wrapText="1"/>
    </xf>
    <xf numFmtId="0" fontId="57" fillId="10" borderId="10" xfId="0" applyFont="1" applyFill="1" applyBorder="1" applyAlignment="1">
      <alignment horizontal="left" vertical="center" wrapText="1"/>
    </xf>
    <xf numFmtId="0" fontId="17" fillId="10" borderId="3" xfId="0" applyFont="1" applyFill="1" applyBorder="1" applyAlignment="1">
      <alignment horizontal="right" vertical="center" wrapText="1"/>
    </xf>
    <xf numFmtId="0" fontId="17" fillId="10" borderId="15" xfId="0" applyFont="1" applyFill="1" applyBorder="1" applyAlignment="1">
      <alignment horizontal="right" vertical="center" wrapText="1"/>
    </xf>
    <xf numFmtId="0" fontId="17" fillId="10" borderId="3" xfId="0" applyFont="1" applyFill="1" applyBorder="1" applyAlignment="1">
      <alignment horizontal="center" vertical="center" wrapText="1"/>
    </xf>
    <xf numFmtId="0" fontId="81" fillId="3" borderId="0" xfId="0" applyFont="1" applyFill="1" applyAlignment="1">
      <alignment horizontal="center" vertical="center"/>
    </xf>
    <xf numFmtId="0" fontId="46" fillId="3" borderId="0" xfId="2" applyFont="1" applyFill="1" applyAlignment="1" applyProtection="1">
      <alignment horizontal="left" vertical="top"/>
      <protection hidden="1"/>
    </xf>
    <xf numFmtId="0" fontId="15" fillId="3" borderId="0" xfId="0" applyFont="1" applyFill="1" applyAlignment="1" applyProtection="1">
      <alignment horizontal="left" wrapText="1"/>
      <protection hidden="1"/>
    </xf>
    <xf numFmtId="0" fontId="82" fillId="3" borderId="0" xfId="2" applyFont="1" applyFill="1" applyAlignment="1" applyProtection="1">
      <alignment horizontal="left" wrapText="1"/>
      <protection hidden="1"/>
    </xf>
    <xf numFmtId="0" fontId="17" fillId="10" borderId="22" xfId="0" applyFont="1" applyFill="1" applyBorder="1" applyAlignment="1">
      <alignment horizontal="center" vertical="center" wrapText="1"/>
    </xf>
    <xf numFmtId="0" fontId="17" fillId="10" borderId="22" xfId="0" applyFont="1" applyFill="1" applyBorder="1" applyAlignment="1">
      <alignment horizontal="right" vertical="center" wrapText="1"/>
    </xf>
    <xf numFmtId="0" fontId="17" fillId="10" borderId="242" xfId="0" applyFont="1" applyFill="1" applyBorder="1" applyAlignment="1">
      <alignment horizontal="right" vertical="center" wrapText="1"/>
    </xf>
    <xf numFmtId="1" fontId="31" fillId="4" borderId="251" xfId="8" applyNumberFormat="1" applyFont="1" applyFill="1" applyBorder="1" applyAlignment="1">
      <alignment horizontal="right" vertical="top" wrapText="1"/>
    </xf>
    <xf numFmtId="0" fontId="31" fillId="0" borderId="243" xfId="0" applyFont="1" applyBorder="1" applyProtection="1">
      <protection hidden="1"/>
    </xf>
    <xf numFmtId="9" fontId="31" fillId="4" borderId="88" xfId="8" applyFont="1" applyFill="1" applyBorder="1" applyAlignment="1">
      <alignment horizontal="right" vertical="top" wrapText="1"/>
    </xf>
    <xf numFmtId="0" fontId="5" fillId="14" borderId="179" xfId="0" applyFont="1" applyFill="1" applyBorder="1" applyAlignment="1">
      <alignment horizontal="right" vertical="center" wrapText="1"/>
    </xf>
    <xf numFmtId="169" fontId="17" fillId="14" borderId="24" xfId="10" applyNumberFormat="1" applyFont="1" applyFill="1" applyBorder="1" applyAlignment="1">
      <alignment horizontal="right"/>
    </xf>
    <xf numFmtId="43" fontId="17" fillId="6" borderId="70" xfId="10" applyNumberFormat="1" applyFont="1" applyFill="1" applyBorder="1" applyAlignment="1">
      <alignment horizontal="right"/>
    </xf>
    <xf numFmtId="43" fontId="31" fillId="4" borderId="24" xfId="10" applyNumberFormat="1" applyFont="1" applyFill="1" applyBorder="1" applyAlignment="1">
      <alignment horizontal="right"/>
    </xf>
    <xf numFmtId="43" fontId="31" fillId="4" borderId="56" xfId="10" applyNumberFormat="1" applyFont="1" applyFill="1" applyBorder="1" applyAlignment="1">
      <alignment horizontal="right"/>
    </xf>
    <xf numFmtId="43" fontId="31" fillId="4" borderId="81" xfId="10" applyNumberFormat="1" applyFont="1" applyFill="1" applyBorder="1" applyAlignment="1">
      <alignment horizontal="right"/>
    </xf>
    <xf numFmtId="0" fontId="57" fillId="14" borderId="253" xfId="0" applyFont="1" applyFill="1" applyBorder="1" applyAlignment="1">
      <alignment horizontal="left" vertical="center" wrapText="1"/>
    </xf>
    <xf numFmtId="0" fontId="5" fillId="14" borderId="209" xfId="0" applyFont="1" applyFill="1" applyBorder="1" applyAlignment="1">
      <alignment horizontal="center" vertical="center" wrapText="1"/>
    </xf>
    <xf numFmtId="0" fontId="5" fillId="14" borderId="209" xfId="0" applyFont="1" applyFill="1" applyBorder="1" applyAlignment="1">
      <alignment horizontal="right" vertical="center" wrapText="1"/>
    </xf>
    <xf numFmtId="0" fontId="17" fillId="14" borderId="210" xfId="0" applyFont="1" applyFill="1" applyBorder="1" applyAlignment="1">
      <alignment horizontal="right" vertical="center" wrapText="1"/>
    </xf>
    <xf numFmtId="0" fontId="5" fillId="0" borderId="253" xfId="2" applyFont="1" applyBorder="1" applyAlignment="1" applyProtection="1">
      <alignment vertical="center" wrapText="1"/>
      <protection hidden="1"/>
    </xf>
    <xf numFmtId="49" fontId="53" fillId="0" borderId="209" xfId="0" applyNumberFormat="1" applyFont="1" applyBorder="1" applyAlignment="1">
      <alignment horizontal="center" vertical="center"/>
    </xf>
    <xf numFmtId="169" fontId="17" fillId="14" borderId="209" xfId="10" applyNumberFormat="1" applyFont="1" applyFill="1" applyBorder="1" applyAlignment="1">
      <alignment horizontal="right" vertical="center" wrapText="1"/>
    </xf>
    <xf numFmtId="0" fontId="4" fillId="0" borderId="254" xfId="2" applyFont="1" applyBorder="1" applyAlignment="1" applyProtection="1">
      <alignment horizontal="left" vertical="center" wrapText="1" indent="1"/>
      <protection hidden="1"/>
    </xf>
    <xf numFmtId="49" fontId="53" fillId="0" borderId="255" xfId="0" applyNumberFormat="1" applyFont="1" applyBorder="1" applyAlignment="1">
      <alignment horizontal="center" vertical="center"/>
    </xf>
    <xf numFmtId="169" fontId="31" fillId="4" borderId="255" xfId="10" applyNumberFormat="1" applyFont="1" applyFill="1" applyBorder="1" applyAlignment="1">
      <alignment horizontal="right" vertical="center" wrapText="1"/>
    </xf>
    <xf numFmtId="1" fontId="17" fillId="8" borderId="209" xfId="10" applyNumberFormat="1" applyFont="1" applyFill="1" applyBorder="1" applyAlignment="1">
      <alignment horizontal="right" vertical="center" wrapText="1"/>
    </xf>
    <xf numFmtId="0" fontId="5" fillId="0" borderId="231" xfId="2" applyFont="1" applyBorder="1" applyAlignment="1" applyProtection="1">
      <alignment vertical="center" wrapText="1"/>
      <protection hidden="1"/>
    </xf>
    <xf numFmtId="49" fontId="53" fillId="0" borderId="213" xfId="0" applyNumberFormat="1" applyFont="1" applyBorder="1" applyAlignment="1">
      <alignment horizontal="center" vertical="center"/>
    </xf>
    <xf numFmtId="9" fontId="17" fillId="14" borderId="213" xfId="8" applyFont="1" applyFill="1" applyBorder="1" applyAlignment="1">
      <alignment horizontal="right" vertical="center" wrapText="1"/>
    </xf>
    <xf numFmtId="9" fontId="31" fillId="14" borderId="213" xfId="8" applyFont="1" applyFill="1" applyBorder="1" applyAlignment="1">
      <alignment horizontal="right" vertical="center" wrapText="1"/>
    </xf>
    <xf numFmtId="9" fontId="31" fillId="14" borderId="232" xfId="8" applyFont="1" applyFill="1" applyBorder="1" applyAlignment="1">
      <alignment horizontal="right" vertical="center" wrapText="1"/>
    </xf>
    <xf numFmtId="1" fontId="17" fillId="14" borderId="209" xfId="10" applyNumberFormat="1" applyFont="1" applyFill="1" applyBorder="1" applyAlignment="1">
      <alignment horizontal="right" vertical="center" wrapText="1"/>
    </xf>
    <xf numFmtId="0" fontId="5" fillId="8" borderId="3" xfId="2" applyFont="1" applyFill="1" applyBorder="1" applyAlignment="1" applyProtection="1">
      <alignment vertical="center" wrapText="1"/>
      <protection hidden="1"/>
    </xf>
    <xf numFmtId="0" fontId="5" fillId="8" borderId="5" xfId="2" applyFont="1" applyFill="1" applyBorder="1" applyAlignment="1" applyProtection="1">
      <alignment vertical="center" wrapText="1"/>
      <protection hidden="1"/>
    </xf>
    <xf numFmtId="0" fontId="5" fillId="8" borderId="5" xfId="2" applyFont="1" applyFill="1" applyBorder="1" applyAlignment="1" applyProtection="1">
      <alignment horizontal="left" vertical="center" wrapText="1"/>
      <protection hidden="1"/>
    </xf>
    <xf numFmtId="0" fontId="5" fillId="8" borderId="5" xfId="2" applyFont="1" applyFill="1" applyBorder="1" applyAlignment="1" applyProtection="1">
      <alignment horizontal="center" vertical="center" wrapText="1"/>
      <protection hidden="1"/>
    </xf>
    <xf numFmtId="0" fontId="5" fillId="8" borderId="15" xfId="2" applyFont="1" applyFill="1" applyBorder="1" applyAlignment="1" applyProtection="1">
      <alignment horizontal="center" vertical="center" wrapText="1"/>
      <protection hidden="1"/>
    </xf>
    <xf numFmtId="0" fontId="31" fillId="0" borderId="3" xfId="2" applyFont="1" applyBorder="1" applyAlignment="1" applyProtection="1">
      <alignment vertical="center" wrapText="1"/>
      <protection hidden="1"/>
    </xf>
    <xf numFmtId="49" fontId="31" fillId="9" borderId="67" xfId="10" applyNumberFormat="1" applyFont="1" applyFill="1" applyBorder="1" applyAlignment="1">
      <alignment horizontal="left" vertical="center" wrapText="1"/>
    </xf>
    <xf numFmtId="49" fontId="20" fillId="0" borderId="257" xfId="0" applyNumberFormat="1" applyFont="1" applyBorder="1" applyAlignment="1">
      <alignment horizontal="center" vertical="center"/>
    </xf>
    <xf numFmtId="49" fontId="20" fillId="9" borderId="181" xfId="10" applyNumberFormat="1" applyFont="1" applyFill="1" applyBorder="1" applyAlignment="1">
      <alignment horizontal="left" vertical="top" wrapText="1"/>
    </xf>
    <xf numFmtId="49" fontId="31" fillId="9" borderId="258" xfId="10" applyNumberFormat="1" applyFont="1" applyFill="1" applyBorder="1" applyAlignment="1">
      <alignment horizontal="left" vertical="center" wrapText="1"/>
    </xf>
    <xf numFmtId="49" fontId="20" fillId="9" borderId="259" xfId="10" applyNumberFormat="1" applyFont="1" applyFill="1" applyBorder="1" applyAlignment="1">
      <alignment horizontal="center" vertical="center" wrapText="1"/>
    </xf>
    <xf numFmtId="49" fontId="20" fillId="0" borderId="260" xfId="0" applyNumberFormat="1" applyFont="1" applyBorder="1" applyAlignment="1">
      <alignment horizontal="center" vertical="center"/>
    </xf>
    <xf numFmtId="0" fontId="17" fillId="8" borderId="3" xfId="0" applyFont="1" applyFill="1" applyBorder="1" applyAlignment="1" applyProtection="1">
      <alignment horizontal="left"/>
      <protection hidden="1"/>
    </xf>
    <xf numFmtId="0" fontId="17" fillId="8" borderId="1" xfId="0" applyFont="1" applyFill="1" applyBorder="1" applyAlignment="1" applyProtection="1">
      <alignment horizontal="left"/>
      <protection hidden="1"/>
    </xf>
    <xf numFmtId="0" fontId="17" fillId="8" borderId="261" xfId="0" applyFont="1" applyFill="1" applyBorder="1" applyAlignment="1" applyProtection="1">
      <alignment horizontal="left"/>
      <protection hidden="1"/>
    </xf>
    <xf numFmtId="49" fontId="20" fillId="8" borderId="43" xfId="0" applyNumberFormat="1" applyFont="1" applyFill="1" applyBorder="1" applyAlignment="1">
      <alignment horizontal="center" vertical="center"/>
    </xf>
    <xf numFmtId="0" fontId="31" fillId="8" borderId="3" xfId="0" applyFont="1" applyFill="1" applyBorder="1" applyAlignment="1" applyProtection="1">
      <alignment horizontal="left"/>
      <protection hidden="1"/>
    </xf>
    <xf numFmtId="0" fontId="31" fillId="8" borderId="77" xfId="0" applyFont="1" applyFill="1" applyBorder="1" applyAlignment="1" applyProtection="1">
      <alignment horizontal="left"/>
      <protection hidden="1"/>
    </xf>
    <xf numFmtId="49" fontId="20" fillId="8" borderId="23" xfId="0" applyNumberFormat="1" applyFont="1" applyFill="1" applyBorder="1" applyAlignment="1">
      <alignment horizontal="center" vertical="center"/>
    </xf>
    <xf numFmtId="0" fontId="17" fillId="8" borderId="5" xfId="0" applyFont="1" applyFill="1" applyBorder="1" applyAlignment="1" applyProtection="1">
      <alignment horizontal="left"/>
      <protection hidden="1"/>
    </xf>
    <xf numFmtId="0" fontId="31" fillId="8" borderId="5" xfId="0" applyFont="1" applyFill="1" applyBorder="1" applyAlignment="1" applyProtection="1">
      <alignment horizontal="left"/>
      <protection hidden="1"/>
    </xf>
    <xf numFmtId="0" fontId="31" fillId="8" borderId="101" xfId="0" applyFont="1" applyFill="1" applyBorder="1" applyAlignment="1" applyProtection="1">
      <alignment horizontal="left"/>
      <protection hidden="1"/>
    </xf>
    <xf numFmtId="49" fontId="20" fillId="8" borderId="63" xfId="0" applyNumberFormat="1" applyFont="1" applyFill="1" applyBorder="1" applyAlignment="1">
      <alignment horizontal="center" vertical="center"/>
    </xf>
    <xf numFmtId="169" fontId="17" fillId="8" borderId="70" xfId="10" applyNumberFormat="1" applyFont="1" applyFill="1" applyBorder="1" applyAlignment="1">
      <alignment vertical="center" wrapText="1"/>
    </xf>
    <xf numFmtId="166" fontId="2" fillId="8" borderId="9" xfId="2" applyNumberFormat="1" applyFont="1" applyFill="1" applyBorder="1" applyAlignment="1" applyProtection="1">
      <alignment horizontal="right" wrapText="1"/>
      <protection hidden="1"/>
    </xf>
    <xf numFmtId="43" fontId="31" fillId="14" borderId="24" xfId="10" applyNumberFormat="1" applyFont="1" applyFill="1" applyBorder="1" applyAlignment="1">
      <alignment horizontal="right" vertical="top" wrapText="1"/>
    </xf>
    <xf numFmtId="43" fontId="31" fillId="14" borderId="56" xfId="10" applyNumberFormat="1" applyFont="1" applyFill="1" applyBorder="1" applyAlignment="1">
      <alignment horizontal="right" vertical="top" wrapText="1"/>
    </xf>
    <xf numFmtId="169" fontId="4" fillId="14" borderId="56" xfId="10" applyNumberFormat="1" applyFont="1" applyFill="1" applyBorder="1" applyAlignment="1">
      <alignment horizontal="right" vertical="top" wrapText="1"/>
    </xf>
    <xf numFmtId="4" fontId="31" fillId="8" borderId="184" xfId="2" applyNumberFormat="1" applyFont="1" applyFill="1" applyBorder="1" applyAlignment="1" applyProtection="1">
      <alignment horizontal="right" wrapText="1"/>
      <protection hidden="1"/>
    </xf>
    <xf numFmtId="0" fontId="37" fillId="8" borderId="185" xfId="0" applyFont="1" applyFill="1" applyBorder="1" applyAlignment="1">
      <alignment horizontal="right"/>
    </xf>
    <xf numFmtId="166" fontId="31" fillId="16" borderId="25" xfId="10" applyFont="1" applyFill="1" applyBorder="1" applyAlignment="1">
      <alignment vertical="top" wrapText="1"/>
    </xf>
    <xf numFmtId="166" fontId="31" fillId="16" borderId="0" xfId="10" applyFont="1" applyFill="1" applyBorder="1" applyAlignment="1">
      <alignment vertical="top" wrapText="1"/>
    </xf>
    <xf numFmtId="166" fontId="31" fillId="16" borderId="136" xfId="10" applyFont="1" applyFill="1" applyBorder="1" applyAlignment="1">
      <alignment vertical="top" wrapText="1"/>
    </xf>
    <xf numFmtId="166" fontId="31" fillId="16" borderId="181" xfId="10" applyFont="1" applyFill="1" applyBorder="1" applyAlignment="1">
      <alignment vertical="top" wrapText="1"/>
    </xf>
    <xf numFmtId="166" fontId="31" fillId="16" borderId="26" xfId="10" applyFont="1" applyFill="1" applyBorder="1" applyAlignment="1">
      <alignment vertical="top" wrapText="1"/>
    </xf>
    <xf numFmtId="166" fontId="31" fillId="16" borderId="97" xfId="10" applyFont="1" applyFill="1" applyBorder="1" applyAlignment="1">
      <alignment vertical="top" wrapText="1"/>
    </xf>
    <xf numFmtId="166" fontId="31" fillId="16" borderId="178" xfId="10" applyFont="1" applyFill="1" applyBorder="1" applyAlignment="1">
      <alignment vertical="top" wrapText="1"/>
    </xf>
    <xf numFmtId="166" fontId="31" fillId="16" borderId="204" xfId="10" applyFont="1" applyFill="1" applyBorder="1" applyAlignment="1">
      <alignment vertical="top" wrapText="1"/>
    </xf>
    <xf numFmtId="166" fontId="31" fillId="16" borderId="226" xfId="10" applyFont="1" applyFill="1" applyBorder="1" applyAlignment="1">
      <alignment vertical="top" wrapText="1"/>
    </xf>
    <xf numFmtId="166" fontId="31" fillId="16" borderId="245" xfId="10" applyFont="1" applyFill="1" applyBorder="1" applyAlignment="1">
      <alignment vertical="top" wrapText="1"/>
    </xf>
    <xf numFmtId="10" fontId="31" fillId="8" borderId="209" xfId="8" applyNumberFormat="1" applyFont="1" applyFill="1" applyBorder="1" applyAlignment="1" applyProtection="1">
      <alignment horizontal="right" wrapText="1"/>
      <protection hidden="1"/>
    </xf>
    <xf numFmtId="10" fontId="17" fillId="8" borderId="209" xfId="8" applyNumberFormat="1" applyFont="1" applyFill="1" applyBorder="1" applyAlignment="1" applyProtection="1">
      <alignment horizontal="right" wrapText="1"/>
      <protection hidden="1"/>
    </xf>
    <xf numFmtId="3" fontId="17" fillId="8" borderId="9" xfId="2" applyNumberFormat="1" applyFont="1" applyFill="1" applyBorder="1" applyAlignment="1" applyProtection="1">
      <alignment horizontal="right" wrapText="1"/>
      <protection hidden="1"/>
    </xf>
    <xf numFmtId="4" fontId="17" fillId="8" borderId="184" xfId="2" applyNumberFormat="1" applyFont="1" applyFill="1" applyBorder="1" applyAlignment="1" applyProtection="1">
      <alignment horizontal="right" wrapText="1"/>
      <protection hidden="1"/>
    </xf>
    <xf numFmtId="169" fontId="31" fillId="8" borderId="65" xfId="10" applyNumberFormat="1" applyFont="1" applyFill="1" applyBorder="1" applyAlignment="1">
      <alignment vertical="center" wrapText="1"/>
    </xf>
    <xf numFmtId="10" fontId="31" fillId="8" borderId="210" xfId="8" applyNumberFormat="1" applyFont="1" applyFill="1" applyBorder="1" applyAlignment="1" applyProtection="1">
      <alignment horizontal="right" wrapText="1"/>
      <protection hidden="1"/>
    </xf>
    <xf numFmtId="169" fontId="31" fillId="4" borderId="224" xfId="10" applyNumberFormat="1" applyFont="1" applyFill="1" applyBorder="1" applyAlignment="1">
      <alignment horizontal="right" vertical="center" wrapText="1"/>
    </xf>
    <xf numFmtId="0" fontId="5" fillId="14" borderId="8" xfId="0" applyFont="1" applyFill="1" applyBorder="1" applyAlignment="1">
      <alignment horizontal="right" vertical="center" wrapText="1"/>
    </xf>
    <xf numFmtId="0" fontId="5" fillId="14" borderId="239" xfId="0" applyFont="1" applyFill="1" applyBorder="1" applyAlignment="1">
      <alignment horizontal="right" vertical="center" wrapText="1"/>
    </xf>
    <xf numFmtId="0" fontId="5" fillId="14" borderId="172" xfId="0" applyFont="1" applyFill="1" applyBorder="1" applyAlignment="1">
      <alignment horizontal="right" vertical="center" wrapText="1"/>
    </xf>
    <xf numFmtId="43" fontId="17" fillId="8" borderId="264" xfId="10" applyNumberFormat="1" applyFont="1" applyFill="1" applyBorder="1" applyAlignment="1">
      <alignment horizontal="right"/>
    </xf>
    <xf numFmtId="170" fontId="31" fillId="0" borderId="224" xfId="10" applyNumberFormat="1" applyFont="1" applyFill="1" applyBorder="1" applyAlignment="1">
      <alignment horizontal="left" wrapText="1"/>
    </xf>
    <xf numFmtId="169" fontId="31" fillId="0" borderId="178" xfId="10" applyNumberFormat="1" applyFont="1" applyFill="1" applyBorder="1" applyAlignment="1">
      <alignment wrapText="1"/>
    </xf>
    <xf numFmtId="169" fontId="31" fillId="0" borderId="226" xfId="10" applyNumberFormat="1" applyFont="1" applyFill="1" applyBorder="1" applyAlignment="1">
      <alignment wrapText="1"/>
    </xf>
    <xf numFmtId="170" fontId="31" fillId="0" borderId="204" xfId="10" applyNumberFormat="1" applyFont="1" applyFill="1" applyBorder="1" applyAlignment="1">
      <alignment wrapText="1"/>
    </xf>
    <xf numFmtId="0" fontId="59" fillId="8" borderId="7" xfId="2" applyFont="1" applyFill="1" applyBorder="1" applyAlignment="1" applyProtection="1">
      <alignment horizontal="left" vertical="top" wrapText="1"/>
      <protection hidden="1"/>
    </xf>
    <xf numFmtId="0" fontId="17" fillId="14" borderId="8" xfId="0" applyFont="1" applyFill="1" applyBorder="1" applyAlignment="1">
      <alignment horizontal="right" vertical="center" wrapText="1"/>
    </xf>
    <xf numFmtId="166" fontId="17" fillId="8" borderId="65" xfId="10" applyFont="1" applyFill="1" applyBorder="1" applyAlignment="1">
      <alignment vertical="center" wrapText="1"/>
    </xf>
    <xf numFmtId="169" fontId="31" fillId="8" borderId="183" xfId="10" applyNumberFormat="1" applyFont="1" applyFill="1" applyBorder="1" applyAlignment="1">
      <alignment vertical="center" wrapText="1"/>
    </xf>
    <xf numFmtId="4" fontId="31" fillId="0" borderId="226" xfId="0" applyNumberFormat="1" applyFont="1" applyBorder="1"/>
    <xf numFmtId="4" fontId="31" fillId="0" borderId="226" xfId="0" applyNumberFormat="1" applyFont="1" applyBorder="1" applyAlignment="1">
      <alignment horizontal="right"/>
    </xf>
    <xf numFmtId="176" fontId="31" fillId="0" borderId="226" xfId="0" applyNumberFormat="1" applyFont="1" applyBorder="1"/>
    <xf numFmtId="170" fontId="31" fillId="4" borderId="178" xfId="10" applyNumberFormat="1" applyFont="1" applyFill="1" applyBorder="1" applyAlignment="1">
      <alignment horizontal="right" vertical="center" wrapText="1"/>
    </xf>
    <xf numFmtId="176" fontId="31" fillId="0" borderId="178" xfId="0" applyNumberFormat="1" applyFont="1" applyBorder="1"/>
    <xf numFmtId="176" fontId="31" fillId="0" borderId="224" xfId="0" applyNumberFormat="1" applyFont="1" applyBorder="1"/>
    <xf numFmtId="170" fontId="31" fillId="4" borderId="224" xfId="10" applyNumberFormat="1" applyFont="1" applyFill="1" applyBorder="1" applyAlignment="1">
      <alignment horizontal="right" vertical="center" wrapText="1"/>
    </xf>
    <xf numFmtId="169" fontId="31" fillId="4" borderId="199" xfId="10" applyNumberFormat="1" applyFont="1" applyFill="1" applyBorder="1" applyAlignment="1">
      <alignment horizontal="right" vertical="center" wrapText="1"/>
    </xf>
    <xf numFmtId="4" fontId="31" fillId="0" borderId="265" xfId="0" applyNumberFormat="1" applyFont="1" applyBorder="1"/>
    <xf numFmtId="0" fontId="59" fillId="8" borderId="3" xfId="2" applyFont="1" applyFill="1" applyBorder="1" applyAlignment="1" applyProtection="1">
      <alignment horizontal="left" vertical="top" wrapText="1"/>
      <protection hidden="1"/>
    </xf>
    <xf numFmtId="0" fontId="5" fillId="14" borderId="3" xfId="0" applyFont="1" applyFill="1" applyBorder="1" applyAlignment="1">
      <alignment horizontal="center" vertical="center" wrapText="1"/>
    </xf>
    <xf numFmtId="0" fontId="5" fillId="14" borderId="3" xfId="0" applyFont="1" applyFill="1" applyBorder="1" applyAlignment="1">
      <alignment horizontal="right" vertical="center" wrapText="1"/>
    </xf>
    <xf numFmtId="0" fontId="5" fillId="14" borderId="15" xfId="0" applyFont="1" applyFill="1" applyBorder="1" applyAlignment="1">
      <alignment horizontal="right" vertical="center" wrapText="1"/>
    </xf>
    <xf numFmtId="169" fontId="1" fillId="8" borderId="138" xfId="10" applyNumberFormat="1" applyFont="1" applyFill="1" applyBorder="1" applyAlignment="1">
      <alignment vertical="center" wrapText="1"/>
    </xf>
    <xf numFmtId="169" fontId="66" fillId="8" borderId="65" xfId="10" applyNumberFormat="1" applyFont="1" applyFill="1" applyBorder="1" applyAlignment="1">
      <alignment horizontal="right" vertical="center" wrapText="1"/>
    </xf>
    <xf numFmtId="0" fontId="5" fillId="9" borderId="16" xfId="0" applyFont="1" applyFill="1" applyBorder="1" applyAlignment="1" applyProtection="1">
      <alignment horizontal="left" wrapText="1" indent="1"/>
      <protection hidden="1"/>
    </xf>
    <xf numFmtId="3" fontId="60" fillId="0" borderId="9" xfId="0" applyNumberFormat="1" applyFont="1" applyBorder="1" applyAlignment="1" applyProtection="1">
      <alignment horizontal="left" vertical="top" indent="1"/>
      <protection hidden="1"/>
    </xf>
    <xf numFmtId="169" fontId="17" fillId="8" borderId="266" xfId="10" applyNumberFormat="1" applyFont="1" applyFill="1" applyBorder="1" applyAlignment="1">
      <alignment horizontal="right" vertical="center" wrapText="1"/>
    </xf>
    <xf numFmtId="169" fontId="66" fillId="8" borderId="73" xfId="10" applyNumberFormat="1" applyFont="1" applyFill="1" applyBorder="1" applyAlignment="1">
      <alignment horizontal="right" vertical="center" wrapText="1"/>
    </xf>
    <xf numFmtId="166" fontId="31" fillId="16" borderId="159" xfId="10" applyFont="1" applyFill="1" applyBorder="1" applyAlignment="1">
      <alignment vertical="top" wrapText="1"/>
    </xf>
    <xf numFmtId="166" fontId="31" fillId="16" borderId="5" xfId="10" applyFont="1" applyFill="1" applyBorder="1" applyAlignment="1">
      <alignment vertical="top" wrapText="1"/>
    </xf>
    <xf numFmtId="166" fontId="31" fillId="16" borderId="142" xfId="10" applyFont="1" applyFill="1" applyBorder="1" applyAlignment="1">
      <alignment vertical="top" wrapText="1"/>
    </xf>
    <xf numFmtId="166" fontId="31" fillId="16" borderId="251" xfId="10" applyFont="1" applyFill="1" applyBorder="1" applyAlignment="1">
      <alignment vertical="top" wrapText="1"/>
    </xf>
    <xf numFmtId="0" fontId="5" fillId="9" borderId="267" xfId="0" applyFont="1" applyFill="1" applyBorder="1" applyAlignment="1" applyProtection="1">
      <alignment horizontal="left" wrapText="1" indent="1"/>
      <protection hidden="1"/>
    </xf>
    <xf numFmtId="169" fontId="17" fillId="8" borderId="138" xfId="10" applyNumberFormat="1" applyFont="1" applyFill="1" applyBorder="1" applyAlignment="1">
      <alignment vertical="center" wrapText="1"/>
    </xf>
    <xf numFmtId="175" fontId="31" fillId="9" borderId="117" xfId="10" applyNumberFormat="1" applyFont="1" applyFill="1" applyBorder="1" applyAlignment="1">
      <alignment horizontal="right" vertical="top" wrapText="1"/>
    </xf>
    <xf numFmtId="2" fontId="31" fillId="9" borderId="117" xfId="10" applyNumberFormat="1" applyFont="1" applyFill="1" applyBorder="1" applyAlignment="1">
      <alignment horizontal="right" vertical="top" wrapText="1"/>
    </xf>
    <xf numFmtId="175" fontId="31" fillId="9" borderId="118" xfId="10" applyNumberFormat="1" applyFont="1" applyFill="1" applyBorder="1" applyAlignment="1">
      <alignment horizontal="right" vertical="top" wrapText="1"/>
    </xf>
    <xf numFmtId="169" fontId="17" fillId="8" borderId="207" xfId="10" applyNumberFormat="1" applyFont="1" applyFill="1" applyBorder="1" applyAlignment="1">
      <alignment vertical="center" wrapText="1"/>
    </xf>
    <xf numFmtId="2" fontId="31" fillId="9" borderId="268" xfId="10" applyNumberFormat="1" applyFont="1" applyFill="1" applyBorder="1" applyAlignment="1">
      <alignment horizontal="right" vertical="top" wrapText="1"/>
    </xf>
    <xf numFmtId="175" fontId="31" fillId="9" borderId="268" xfId="10" applyNumberFormat="1" applyFont="1" applyFill="1" applyBorder="1" applyAlignment="1">
      <alignment horizontal="right" vertical="top" wrapText="1"/>
    </xf>
    <xf numFmtId="175" fontId="31" fillId="9" borderId="269" xfId="10" applyNumberFormat="1" applyFont="1" applyFill="1" applyBorder="1" applyAlignment="1">
      <alignment horizontal="right" vertical="top" wrapText="1"/>
    </xf>
    <xf numFmtId="175" fontId="31" fillId="9" borderId="181" xfId="10" applyNumberFormat="1" applyFont="1" applyFill="1" applyBorder="1" applyAlignment="1">
      <alignment horizontal="right" vertical="top" wrapText="1"/>
    </xf>
    <xf numFmtId="175" fontId="31" fillId="9" borderId="177" xfId="10" applyNumberFormat="1" applyFont="1" applyFill="1" applyBorder="1" applyAlignment="1">
      <alignment horizontal="right" vertical="top" wrapText="1"/>
    </xf>
    <xf numFmtId="177" fontId="17" fillId="8" borderId="247" xfId="10" applyNumberFormat="1" applyFont="1" applyFill="1" applyBorder="1" applyAlignment="1">
      <alignment vertical="center" wrapText="1"/>
    </xf>
    <xf numFmtId="177" fontId="17" fillId="8" borderId="207" xfId="10" applyNumberFormat="1" applyFont="1" applyFill="1" applyBorder="1" applyAlignment="1">
      <alignment vertical="center" wrapText="1"/>
    </xf>
    <xf numFmtId="169" fontId="17" fillId="8" borderId="275" xfId="10" applyNumberFormat="1" applyFont="1" applyFill="1" applyBorder="1" applyAlignment="1">
      <alignment vertical="center" wrapText="1"/>
    </xf>
    <xf numFmtId="169" fontId="17" fillId="8" borderId="274" xfId="10" applyNumberFormat="1" applyFont="1" applyFill="1" applyBorder="1" applyAlignment="1">
      <alignment vertical="center" wrapText="1"/>
    </xf>
    <xf numFmtId="9" fontId="31" fillId="4" borderId="25" xfId="8" applyFont="1" applyFill="1" applyBorder="1" applyAlignment="1">
      <alignment horizontal="right" vertical="center" wrapText="1"/>
    </xf>
    <xf numFmtId="9" fontId="31" fillId="4" borderId="174" xfId="8" applyFont="1" applyFill="1" applyBorder="1" applyAlignment="1">
      <alignment horizontal="right" vertical="center" wrapText="1"/>
    </xf>
    <xf numFmtId="9" fontId="31" fillId="4" borderId="61" xfId="8" applyFont="1" applyFill="1" applyBorder="1" applyAlignment="1">
      <alignment horizontal="right" vertical="center" wrapText="1"/>
    </xf>
    <xf numFmtId="169" fontId="17" fillId="6" borderId="69" xfId="10" applyNumberFormat="1" applyFont="1" applyFill="1" applyBorder="1" applyAlignment="1">
      <alignment vertical="center" wrapText="1"/>
    </xf>
    <xf numFmtId="9" fontId="31" fillId="4" borderId="0" xfId="8" applyFont="1" applyFill="1" applyBorder="1" applyAlignment="1">
      <alignment horizontal="right" vertical="center" wrapText="1"/>
    </xf>
    <xf numFmtId="169" fontId="17" fillId="6" borderId="207" xfId="10" applyNumberFormat="1" applyFont="1" applyFill="1" applyBorder="1" applyAlignment="1">
      <alignment vertical="center" wrapText="1"/>
    </xf>
    <xf numFmtId="166" fontId="31" fillId="16" borderId="255" xfId="10" applyFont="1" applyFill="1" applyBorder="1" applyAlignment="1">
      <alignment vertical="top" wrapText="1"/>
    </xf>
    <xf numFmtId="9" fontId="31" fillId="4" borderId="277" xfId="8" applyFont="1" applyFill="1" applyBorder="1" applyAlignment="1">
      <alignment horizontal="right" vertical="center" wrapText="1"/>
    </xf>
    <xf numFmtId="49" fontId="31" fillId="14" borderId="279" xfId="10" applyNumberFormat="1" applyFont="1" applyFill="1" applyBorder="1" applyAlignment="1">
      <alignment horizontal="right" vertical="center" wrapText="1"/>
    </xf>
    <xf numFmtId="169" fontId="17" fillId="6" borderId="73" xfId="10" applyNumberFormat="1" applyFont="1" applyFill="1" applyBorder="1" applyAlignment="1">
      <alignment vertical="center" wrapText="1"/>
    </xf>
    <xf numFmtId="0" fontId="17" fillId="10" borderId="208" xfId="0" applyFont="1" applyFill="1" applyBorder="1" applyAlignment="1">
      <alignment horizontal="right" vertical="center" wrapText="1"/>
    </xf>
    <xf numFmtId="166" fontId="31" fillId="16" borderId="256" xfId="10" applyFont="1" applyFill="1" applyBorder="1" applyAlignment="1">
      <alignment vertical="top" wrapText="1"/>
    </xf>
    <xf numFmtId="166" fontId="31" fillId="16" borderId="232" xfId="10" applyFont="1" applyFill="1" applyBorder="1" applyAlignment="1">
      <alignment vertical="top" wrapText="1"/>
    </xf>
    <xf numFmtId="169" fontId="31" fillId="3" borderId="283" xfId="10" applyNumberFormat="1" applyFont="1" applyFill="1" applyBorder="1" applyAlignment="1">
      <alignment vertical="center" wrapText="1"/>
    </xf>
    <xf numFmtId="169" fontId="17" fillId="3" borderId="286" xfId="10" applyNumberFormat="1" applyFont="1" applyFill="1" applyBorder="1" applyAlignment="1">
      <alignment vertical="center" wrapText="1"/>
    </xf>
    <xf numFmtId="169" fontId="31" fillId="3" borderId="287" xfId="10" applyNumberFormat="1" applyFont="1" applyFill="1" applyBorder="1" applyAlignment="1">
      <alignment vertical="center" wrapText="1"/>
    </xf>
    <xf numFmtId="169" fontId="17" fillId="3" borderId="287" xfId="10" applyNumberFormat="1" applyFont="1" applyFill="1" applyBorder="1" applyAlignment="1">
      <alignment vertical="center" wrapText="1"/>
    </xf>
    <xf numFmtId="169" fontId="17" fillId="3" borderId="289" xfId="10" applyNumberFormat="1" applyFont="1" applyFill="1" applyBorder="1" applyAlignment="1">
      <alignment vertical="center" wrapText="1"/>
    </xf>
    <xf numFmtId="169" fontId="17" fillId="3" borderId="290" xfId="10" applyNumberFormat="1" applyFont="1" applyFill="1" applyBorder="1" applyAlignment="1">
      <alignment vertical="center" wrapText="1"/>
    </xf>
    <xf numFmtId="169" fontId="17" fillId="3" borderId="291" xfId="10" applyNumberFormat="1" applyFont="1" applyFill="1" applyBorder="1" applyAlignment="1">
      <alignment vertical="center" wrapText="1"/>
    </xf>
    <xf numFmtId="169" fontId="31" fillId="0" borderId="287" xfId="10" applyNumberFormat="1" applyFont="1" applyFill="1" applyBorder="1" applyAlignment="1">
      <alignment vertical="center" wrapText="1"/>
    </xf>
    <xf numFmtId="167" fontId="17" fillId="0" borderId="290" xfId="2" applyNumberFormat="1" applyFont="1" applyBorder="1" applyAlignment="1">
      <alignment vertical="center" wrapText="1"/>
    </xf>
    <xf numFmtId="169" fontId="31" fillId="3" borderId="289" xfId="10" applyNumberFormat="1" applyFont="1" applyFill="1" applyBorder="1" applyAlignment="1">
      <alignment vertical="center" wrapText="1"/>
    </xf>
    <xf numFmtId="172" fontId="17" fillId="3" borderId="290" xfId="2" applyNumberFormat="1" applyFont="1" applyFill="1" applyBorder="1" applyAlignment="1">
      <alignment vertical="center" wrapText="1"/>
    </xf>
    <xf numFmtId="172" fontId="17" fillId="3" borderId="287" xfId="2" applyNumberFormat="1" applyFont="1" applyFill="1" applyBorder="1" applyAlignment="1">
      <alignment vertical="center" wrapText="1"/>
    </xf>
    <xf numFmtId="169" fontId="17" fillId="0" borderId="112" xfId="10" applyNumberFormat="1" applyFont="1" applyFill="1" applyBorder="1" applyAlignment="1">
      <alignment vertical="center" wrapText="1"/>
    </xf>
    <xf numFmtId="166" fontId="31" fillId="16" borderId="213" xfId="10" applyFont="1" applyFill="1" applyBorder="1" applyAlignment="1">
      <alignment vertical="top" wrapText="1"/>
    </xf>
    <xf numFmtId="10" fontId="31" fillId="14" borderId="56" xfId="8" applyNumberFormat="1" applyFont="1" applyFill="1" applyBorder="1" applyAlignment="1">
      <alignment horizontal="right" vertical="top" wrapText="1"/>
    </xf>
    <xf numFmtId="10" fontId="17" fillId="8" borderId="70" xfId="8" applyNumberFormat="1" applyFont="1" applyFill="1" applyBorder="1" applyAlignment="1">
      <alignment vertical="center" wrapText="1"/>
    </xf>
    <xf numFmtId="49" fontId="53" fillId="0" borderId="138" xfId="0" applyNumberFormat="1" applyFont="1" applyBorder="1" applyAlignment="1">
      <alignment horizontal="center" vertical="center"/>
    </xf>
    <xf numFmtId="43" fontId="31" fillId="14" borderId="159" xfId="10" applyNumberFormat="1" applyFont="1" applyFill="1" applyBorder="1" applyAlignment="1">
      <alignment horizontal="right" vertical="center" wrapText="1"/>
    </xf>
    <xf numFmtId="43" fontId="31" fillId="14" borderId="292" xfId="10" applyNumberFormat="1" applyFont="1" applyFill="1" applyBorder="1" applyAlignment="1">
      <alignment horizontal="right" vertical="center" wrapText="1"/>
    </xf>
    <xf numFmtId="170" fontId="31" fillId="4" borderId="225" xfId="10" applyNumberFormat="1" applyFont="1" applyFill="1" applyBorder="1" applyAlignment="1">
      <alignment horizontal="right" vertical="center" wrapText="1"/>
    </xf>
    <xf numFmtId="9" fontId="17" fillId="0" borderId="112" xfId="8" applyFont="1" applyFill="1" applyBorder="1" applyAlignment="1">
      <alignment vertical="center" wrapText="1"/>
    </xf>
    <xf numFmtId="168" fontId="17" fillId="3" borderId="112" xfId="2" applyNumberFormat="1" applyFont="1" applyFill="1" applyBorder="1" applyAlignment="1">
      <alignment vertical="center" wrapText="1"/>
    </xf>
    <xf numFmtId="168" fontId="1" fillId="6" borderId="29" xfId="8" applyNumberFormat="1" applyFont="1" applyFill="1" applyBorder="1" applyAlignment="1">
      <alignment vertical="center" wrapText="1"/>
    </xf>
    <xf numFmtId="0" fontId="31" fillId="3" borderId="3" xfId="0" applyFont="1" applyFill="1" applyBorder="1" applyAlignment="1">
      <alignment horizontal="left" vertical="top" wrapText="1"/>
    </xf>
    <xf numFmtId="0" fontId="20" fillId="3" borderId="5" xfId="0" applyFont="1" applyFill="1" applyBorder="1" applyAlignment="1">
      <alignment horizontal="left" vertical="top" wrapText="1"/>
    </xf>
    <xf numFmtId="0" fontId="96" fillId="3" borderId="4" xfId="9" applyFont="1" applyFill="1" applyBorder="1" applyAlignment="1">
      <alignment horizontal="left" vertical="top" wrapText="1"/>
    </xf>
    <xf numFmtId="0" fontId="31" fillId="3" borderId="3" xfId="0" applyFont="1" applyFill="1" applyBorder="1" applyAlignment="1">
      <alignment horizontal="left" vertical="center" wrapText="1"/>
    </xf>
    <xf numFmtId="169" fontId="17" fillId="3" borderId="284" xfId="10" applyNumberFormat="1" applyFont="1" applyFill="1" applyBorder="1" applyAlignment="1">
      <alignment vertical="top" wrapText="1"/>
    </xf>
    <xf numFmtId="169" fontId="17" fillId="2" borderId="285" xfId="10" applyNumberFormat="1" applyFont="1" applyFill="1" applyBorder="1" applyAlignment="1">
      <alignment vertical="top" wrapText="1"/>
    </xf>
    <xf numFmtId="0" fontId="31" fillId="3" borderId="0" xfId="2" applyFont="1" applyFill="1" applyAlignment="1">
      <alignment vertical="top" wrapText="1"/>
    </xf>
    <xf numFmtId="10" fontId="31" fillId="2" borderId="288" xfId="2" applyNumberFormat="1" applyFont="1" applyFill="1" applyBorder="1" applyAlignment="1">
      <alignment vertical="top" wrapText="1"/>
    </xf>
    <xf numFmtId="0" fontId="31" fillId="3" borderId="5" xfId="2" applyFont="1" applyFill="1" applyBorder="1" applyAlignment="1">
      <alignment vertical="top" wrapText="1"/>
    </xf>
    <xf numFmtId="169" fontId="17" fillId="4" borderId="148" xfId="10" applyNumberFormat="1" applyFont="1" applyFill="1" applyBorder="1" applyAlignment="1">
      <alignment horizontal="right" vertical="center" wrapText="1"/>
    </xf>
    <xf numFmtId="0" fontId="31" fillId="0" borderId="5" xfId="0" applyFont="1" applyBorder="1"/>
    <xf numFmtId="0" fontId="31" fillId="2" borderId="0" xfId="2" applyFont="1" applyFill="1" applyAlignment="1">
      <alignment vertical="top" wrapText="1"/>
    </xf>
    <xf numFmtId="1" fontId="31" fillId="2" borderId="109" xfId="2" applyNumberFormat="1" applyFont="1" applyFill="1" applyBorder="1" applyAlignment="1">
      <alignment vertical="top" wrapText="1"/>
    </xf>
    <xf numFmtId="9" fontId="31" fillId="2" borderId="110" xfId="2" applyNumberFormat="1" applyFont="1" applyFill="1" applyBorder="1" applyAlignment="1">
      <alignment vertical="top" wrapText="1"/>
    </xf>
    <xf numFmtId="0" fontId="20" fillId="3" borderId="0" xfId="0" applyFont="1" applyFill="1" applyAlignment="1">
      <alignment horizontal="left" vertical="center" indent="1"/>
    </xf>
    <xf numFmtId="0" fontId="17" fillId="4" borderId="34" xfId="0" applyFont="1" applyFill="1" applyBorder="1" applyAlignment="1">
      <alignment horizontal="left" vertical="top" wrapText="1"/>
    </xf>
    <xf numFmtId="0" fontId="17" fillId="4" borderId="33" xfId="0" applyFont="1" applyFill="1" applyBorder="1" applyAlignment="1">
      <alignment horizontal="left" vertical="top" wrapText="1"/>
    </xf>
    <xf numFmtId="0" fontId="17" fillId="4" borderId="34" xfId="0" applyFont="1" applyFill="1" applyBorder="1" applyAlignment="1">
      <alignment horizontal="center" vertical="top" wrapText="1"/>
    </xf>
    <xf numFmtId="0" fontId="17" fillId="9" borderId="34" xfId="0" applyFont="1" applyFill="1" applyBorder="1" applyAlignment="1">
      <alignment horizontal="center" vertical="center" wrapText="1"/>
    </xf>
    <xf numFmtId="0" fontId="17" fillId="9" borderId="33" xfId="0" applyFont="1" applyFill="1" applyBorder="1" applyAlignment="1">
      <alignment horizontal="left" vertical="center" wrapText="1"/>
    </xf>
    <xf numFmtId="0" fontId="31" fillId="4" borderId="33" xfId="0" applyFont="1" applyFill="1" applyBorder="1" applyAlignment="1">
      <alignment horizontal="left" vertical="center" wrapText="1"/>
    </xf>
    <xf numFmtId="0" fontId="31" fillId="9" borderId="41" xfId="0" applyFont="1" applyFill="1" applyBorder="1" applyAlignment="1">
      <alignment horizontal="left" vertical="top" wrapText="1"/>
    </xf>
    <xf numFmtId="0" fontId="17" fillId="4" borderId="35" xfId="0" applyFont="1" applyFill="1" applyBorder="1" applyAlignment="1">
      <alignment horizontal="left" vertical="center" wrapText="1"/>
    </xf>
    <xf numFmtId="0" fontId="31" fillId="4" borderId="35" xfId="0" applyFont="1" applyFill="1" applyBorder="1" applyAlignment="1">
      <alignment horizontal="left" vertical="top" wrapText="1"/>
    </xf>
    <xf numFmtId="0" fontId="31" fillId="4" borderId="35" xfId="0" applyFont="1" applyFill="1" applyBorder="1" applyAlignment="1">
      <alignment horizontal="left" vertical="center" wrapText="1"/>
    </xf>
    <xf numFmtId="0" fontId="31" fillId="9" borderId="140" xfId="0" applyFont="1" applyFill="1" applyBorder="1" applyAlignment="1">
      <alignment horizontal="left" vertical="top" wrapText="1"/>
    </xf>
    <xf numFmtId="0" fontId="31" fillId="9" borderId="139" xfId="0" applyFont="1" applyFill="1" applyBorder="1" applyAlignment="1">
      <alignment horizontal="left" vertical="top" wrapText="1"/>
    </xf>
    <xf numFmtId="0" fontId="31" fillId="9" borderId="33" xfId="0" applyFont="1" applyFill="1" applyBorder="1" applyAlignment="1">
      <alignment horizontal="left" vertical="center" wrapText="1"/>
    </xf>
    <xf numFmtId="0" fontId="2" fillId="3" borderId="0" xfId="0" applyFont="1" applyFill="1"/>
    <xf numFmtId="0" fontId="31" fillId="3" borderId="0" xfId="0" applyFont="1" applyFill="1"/>
    <xf numFmtId="0" fontId="17" fillId="4" borderId="33" xfId="0" applyFont="1" applyFill="1" applyBorder="1" applyAlignment="1">
      <alignment horizontal="center" vertical="top" wrapText="1"/>
    </xf>
    <xf numFmtId="0" fontId="1" fillId="4" borderId="33" xfId="0" applyFont="1" applyFill="1" applyBorder="1" applyAlignment="1">
      <alignment horizontal="center" vertical="top" wrapText="1"/>
    </xf>
    <xf numFmtId="0" fontId="17" fillId="9" borderId="33" xfId="0" applyFont="1" applyFill="1" applyBorder="1" applyAlignment="1">
      <alignment horizontal="center" vertical="center" wrapText="1"/>
    </xf>
    <xf numFmtId="0" fontId="17" fillId="4" borderId="33" xfId="0" applyFont="1" applyFill="1" applyBorder="1" applyAlignment="1">
      <alignment horizontal="left" vertical="center" wrapText="1"/>
    </xf>
    <xf numFmtId="49" fontId="20" fillId="12" borderId="33" xfId="0" applyNumberFormat="1" applyFont="1" applyFill="1" applyBorder="1" applyAlignment="1">
      <alignment horizontal="center" vertical="center" wrapText="1"/>
    </xf>
    <xf numFmtId="0" fontId="17" fillId="15" borderId="37" xfId="0" applyFont="1" applyFill="1" applyBorder="1" applyAlignment="1">
      <alignment horizontal="left" vertical="top" wrapText="1"/>
    </xf>
    <xf numFmtId="0" fontId="2" fillId="3" borderId="0" xfId="0" applyFont="1" applyFill="1" applyAlignment="1">
      <alignment horizontal="left" vertical="center"/>
    </xf>
    <xf numFmtId="0" fontId="2" fillId="3" borderId="0" xfId="0" applyFont="1" applyFill="1" applyAlignment="1">
      <alignment horizontal="left"/>
    </xf>
    <xf numFmtId="0" fontId="17" fillId="9" borderId="0" xfId="0" applyFont="1" applyFill="1" applyAlignment="1">
      <alignment horizontal="left" vertical="top" wrapText="1"/>
    </xf>
    <xf numFmtId="0" fontId="31" fillId="3" borderId="170" xfId="0" applyFont="1" applyFill="1" applyBorder="1"/>
    <xf numFmtId="0" fontId="31" fillId="3" borderId="50" xfId="0" applyFont="1" applyFill="1" applyBorder="1"/>
    <xf numFmtId="49" fontId="31" fillId="4" borderId="27" xfId="10" applyNumberFormat="1" applyFont="1" applyFill="1" applyBorder="1" applyAlignment="1">
      <alignment horizontal="right" vertical="center" wrapText="1"/>
    </xf>
    <xf numFmtId="49" fontId="31" fillId="4" borderId="57" xfId="10" applyNumberFormat="1" applyFont="1" applyFill="1" applyBorder="1" applyAlignment="1">
      <alignment horizontal="right" vertical="center" wrapText="1"/>
    </xf>
    <xf numFmtId="0" fontId="5" fillId="10" borderId="239" xfId="0" applyFont="1" applyFill="1" applyBorder="1" applyAlignment="1">
      <alignment horizontal="right" vertical="center" wrapText="1"/>
    </xf>
    <xf numFmtId="49" fontId="31" fillId="4" borderId="226" xfId="10" applyNumberFormat="1" applyFont="1" applyFill="1" applyBorder="1" applyAlignment="1">
      <alignment horizontal="right" vertical="center" wrapText="1"/>
    </xf>
    <xf numFmtId="0" fontId="5" fillId="10" borderId="95" xfId="0" applyFont="1" applyFill="1" applyBorder="1" applyAlignment="1">
      <alignment horizontal="right" vertical="center" wrapText="1"/>
    </xf>
    <xf numFmtId="0" fontId="2" fillId="8" borderId="1" xfId="0" applyFont="1" applyFill="1" applyBorder="1"/>
    <xf numFmtId="0" fontId="99" fillId="8" borderId="0" xfId="0" applyFont="1" applyFill="1" applyAlignment="1">
      <alignment horizontal="center"/>
    </xf>
    <xf numFmtId="0" fontId="1" fillId="8" borderId="0" xfId="0" applyFont="1" applyFill="1" applyAlignment="1">
      <alignment horizontal="center"/>
    </xf>
    <xf numFmtId="0" fontId="2" fillId="8" borderId="0" xfId="0" applyFont="1" applyFill="1" applyAlignment="1">
      <alignment horizontal="center"/>
    </xf>
    <xf numFmtId="0" fontId="92" fillId="8" borderId="0" xfId="0" applyFont="1" applyFill="1"/>
    <xf numFmtId="0" fontId="92" fillId="8" borderId="0" xfId="0" applyFont="1" applyFill="1" applyAlignment="1">
      <alignment horizontal="left" vertical="top" wrapText="1"/>
    </xf>
    <xf numFmtId="0" fontId="92" fillId="8" borderId="13" xfId="0" applyFont="1" applyFill="1" applyBorder="1" applyAlignment="1">
      <alignment horizontal="left" vertical="top" wrapText="1"/>
    </xf>
    <xf numFmtId="0" fontId="2" fillId="3" borderId="19" xfId="0" applyFont="1" applyFill="1" applyBorder="1" applyAlignment="1">
      <alignment horizontal="left" vertical="top" wrapText="1"/>
    </xf>
    <xf numFmtId="0" fontId="2" fillId="3" borderId="125" xfId="0" applyFont="1" applyFill="1" applyBorder="1" applyAlignment="1">
      <alignment horizontal="left" vertical="top" wrapText="1"/>
    </xf>
    <xf numFmtId="0" fontId="2" fillId="3" borderId="18" xfId="0" applyFont="1" applyFill="1" applyBorder="1" applyAlignment="1">
      <alignment horizontal="left" vertical="top" wrapText="1"/>
    </xf>
    <xf numFmtId="0" fontId="2" fillId="3" borderId="126" xfId="0" applyFont="1" applyFill="1" applyBorder="1" applyAlignment="1">
      <alignment horizontal="left" vertical="top" wrapText="1"/>
    </xf>
    <xf numFmtId="0" fontId="2" fillId="3" borderId="20" xfId="0" applyFont="1" applyFill="1" applyBorder="1" applyAlignment="1">
      <alignment horizontal="left" vertical="top" wrapText="1"/>
    </xf>
    <xf numFmtId="0" fontId="2" fillId="3" borderId="127" xfId="0" applyFont="1" applyFill="1" applyBorder="1" applyAlignment="1">
      <alignment horizontal="left" vertical="top" wrapText="1"/>
    </xf>
    <xf numFmtId="0" fontId="20" fillId="3" borderId="11" xfId="0" applyFont="1" applyFill="1" applyBorder="1" applyAlignment="1">
      <alignment horizontal="left" vertical="top" wrapText="1"/>
    </xf>
    <xf numFmtId="0" fontId="92" fillId="3" borderId="10" xfId="0" applyFont="1" applyFill="1" applyBorder="1" applyAlignment="1">
      <alignment vertical="top"/>
    </xf>
    <xf numFmtId="0" fontId="2" fillId="3" borderId="5" xfId="0" applyFont="1" applyFill="1" applyBorder="1"/>
    <xf numFmtId="0" fontId="2" fillId="3" borderId="11" xfId="0" applyFont="1" applyFill="1" applyBorder="1"/>
    <xf numFmtId="1" fontId="4" fillId="9" borderId="150" xfId="8" applyNumberFormat="1" applyFont="1" applyFill="1" applyBorder="1" applyAlignment="1">
      <alignment horizontal="center" vertical="center" wrapText="1"/>
    </xf>
    <xf numFmtId="1" fontId="31" fillId="4" borderId="76" xfId="10" applyNumberFormat="1" applyFont="1" applyFill="1" applyBorder="1" applyAlignment="1">
      <alignment horizontal="right" vertical="center" wrapText="1"/>
    </xf>
    <xf numFmtId="0" fontId="17" fillId="5" borderId="297" xfId="0" applyFont="1" applyFill="1" applyBorder="1" applyAlignment="1">
      <alignment horizontal="left" vertical="top" wrapText="1"/>
    </xf>
    <xf numFmtId="0" fontId="31" fillId="3" borderId="297" xfId="0" applyFont="1" applyFill="1" applyBorder="1" applyAlignment="1">
      <alignment horizontal="left" vertical="top" wrapText="1"/>
    </xf>
    <xf numFmtId="0" fontId="20" fillId="3" borderId="298" xfId="0" applyFont="1" applyFill="1" applyBorder="1" applyAlignment="1">
      <alignment horizontal="left" vertical="top" wrapText="1"/>
    </xf>
    <xf numFmtId="0" fontId="31" fillId="3" borderId="299" xfId="0" applyFont="1" applyFill="1" applyBorder="1" applyAlignment="1">
      <alignment horizontal="left" vertical="top" wrapText="1"/>
    </xf>
    <xf numFmtId="0" fontId="20" fillId="3" borderId="299" xfId="0" applyFont="1" applyFill="1" applyBorder="1" applyAlignment="1">
      <alignment horizontal="left" vertical="top" wrapText="1"/>
    </xf>
    <xf numFmtId="0" fontId="31" fillId="3" borderId="298" xfId="0" applyFont="1" applyFill="1" applyBorder="1" applyAlignment="1">
      <alignment horizontal="left" vertical="top" wrapText="1"/>
    </xf>
    <xf numFmtId="49" fontId="31" fillId="3" borderId="298" xfId="0" applyNumberFormat="1" applyFont="1" applyFill="1" applyBorder="1" applyAlignment="1">
      <alignment horizontal="left" vertical="top" wrapText="1"/>
    </xf>
    <xf numFmtId="0" fontId="20" fillId="3" borderId="298" xfId="0" quotePrefix="1" applyFont="1" applyFill="1" applyBorder="1" applyAlignment="1">
      <alignment horizontal="left" vertical="top" wrapText="1"/>
    </xf>
    <xf numFmtId="0" fontId="31" fillId="3" borderId="296" xfId="0" applyFont="1" applyFill="1" applyBorder="1" applyAlignment="1">
      <alignment horizontal="left" vertical="top" wrapText="1"/>
    </xf>
    <xf numFmtId="0" fontId="95" fillId="3" borderId="298" xfId="9" applyFont="1" applyFill="1" applyBorder="1" applyAlignment="1">
      <alignment horizontal="left" vertical="top" wrapText="1"/>
    </xf>
    <xf numFmtId="0" fontId="31" fillId="0" borderId="298" xfId="0" applyFont="1" applyBorder="1" applyAlignment="1">
      <alignment horizontal="left" vertical="top" wrapText="1"/>
    </xf>
    <xf numFmtId="0" fontId="31" fillId="2" borderId="298" xfId="0" applyFont="1" applyFill="1" applyBorder="1" applyAlignment="1">
      <alignment horizontal="left" vertical="top" wrapText="1"/>
    </xf>
    <xf numFmtId="0" fontId="96" fillId="3" borderId="298" xfId="9" applyFont="1" applyFill="1" applyBorder="1" applyAlignment="1">
      <alignment horizontal="left" vertical="top" wrapText="1"/>
    </xf>
    <xf numFmtId="0" fontId="20" fillId="2" borderId="298" xfId="0" applyFont="1" applyFill="1" applyBorder="1" applyAlignment="1">
      <alignment horizontal="left" vertical="top" wrapText="1"/>
    </xf>
    <xf numFmtId="0" fontId="97" fillId="3" borderId="298" xfId="0" applyFont="1" applyFill="1" applyBorder="1" applyAlignment="1">
      <alignment horizontal="left" vertical="top" wrapText="1"/>
    </xf>
    <xf numFmtId="0" fontId="103" fillId="3" borderId="298" xfId="9" applyFont="1" applyFill="1" applyBorder="1" applyAlignment="1">
      <alignment horizontal="left" vertical="top" wrapText="1"/>
    </xf>
    <xf numFmtId="0" fontId="17" fillId="5" borderId="300" xfId="0" applyFont="1" applyFill="1" applyBorder="1" applyAlignment="1">
      <alignment horizontal="left" vertical="top" wrapText="1"/>
    </xf>
    <xf numFmtId="0" fontId="17" fillId="5" borderId="297" xfId="0" applyFont="1" applyFill="1" applyBorder="1" applyAlignment="1">
      <alignment horizontal="center" vertical="top" wrapText="1"/>
    </xf>
    <xf numFmtId="0" fontId="17" fillId="5" borderId="301" xfId="0" applyFont="1" applyFill="1" applyBorder="1" applyAlignment="1">
      <alignment horizontal="left" vertical="top" wrapText="1"/>
    </xf>
    <xf numFmtId="49" fontId="17" fillId="3" borderId="302" xfId="0" applyNumberFormat="1" applyFont="1" applyFill="1" applyBorder="1" applyAlignment="1">
      <alignment horizontal="left" vertical="top" wrapText="1"/>
    </xf>
    <xf numFmtId="49" fontId="17" fillId="3" borderId="299" xfId="0" applyNumberFormat="1" applyFont="1" applyFill="1" applyBorder="1" applyAlignment="1">
      <alignment horizontal="left" vertical="top" wrapText="1"/>
    </xf>
    <xf numFmtId="0" fontId="31" fillId="3" borderId="297" xfId="0" applyFont="1" applyFill="1" applyBorder="1" applyAlignment="1">
      <alignment horizontal="center" vertical="top" wrapText="1"/>
    </xf>
    <xf numFmtId="0" fontId="43" fillId="3" borderId="303" xfId="9" applyFont="1" applyFill="1" applyBorder="1" applyAlignment="1">
      <alignment horizontal="left" vertical="top" wrapText="1"/>
    </xf>
    <xf numFmtId="0" fontId="31" fillId="3" borderId="304" xfId="0" applyFont="1" applyFill="1" applyBorder="1" applyAlignment="1">
      <alignment horizontal="left" vertical="top" wrapText="1"/>
    </xf>
    <xf numFmtId="49" fontId="17" fillId="3" borderId="296" xfId="0" applyNumberFormat="1" applyFont="1" applyFill="1" applyBorder="1" applyAlignment="1">
      <alignment horizontal="left" vertical="top" wrapText="1"/>
    </xf>
    <xf numFmtId="0" fontId="31" fillId="3" borderId="299" xfId="0" applyFont="1" applyFill="1" applyBorder="1" applyAlignment="1">
      <alignment horizontal="center" vertical="top" wrapText="1"/>
    </xf>
    <xf numFmtId="49" fontId="31" fillId="3" borderId="300" xfId="0" applyNumberFormat="1" applyFont="1" applyFill="1" applyBorder="1" applyAlignment="1">
      <alignment horizontal="left" vertical="top" wrapText="1"/>
    </xf>
    <xf numFmtId="49" fontId="17" fillId="3" borderId="297" xfId="0" applyNumberFormat="1" applyFont="1" applyFill="1" applyBorder="1" applyAlignment="1">
      <alignment horizontal="left" vertical="top" wrapText="1"/>
    </xf>
    <xf numFmtId="0" fontId="31" fillId="3" borderId="298" xfId="0" applyFont="1" applyFill="1" applyBorder="1" applyAlignment="1">
      <alignment horizontal="center" vertical="top" wrapText="1"/>
    </xf>
    <xf numFmtId="49" fontId="17" fillId="3" borderId="305" xfId="0" applyNumberFormat="1" applyFont="1" applyFill="1" applyBorder="1" applyAlignment="1">
      <alignment horizontal="left" vertical="top" wrapText="1"/>
    </xf>
    <xf numFmtId="49" fontId="17" fillId="3" borderId="298" xfId="0" applyNumberFormat="1" applyFont="1" applyFill="1" applyBorder="1" applyAlignment="1">
      <alignment horizontal="left" vertical="top" wrapText="1"/>
    </xf>
    <xf numFmtId="49" fontId="31" fillId="3" borderId="305" xfId="0" applyNumberFormat="1" applyFont="1" applyFill="1" applyBorder="1" applyAlignment="1">
      <alignment horizontal="left" vertical="top" wrapText="1"/>
    </xf>
    <xf numFmtId="0" fontId="31" fillId="3" borderId="305" xfId="0" applyFont="1" applyFill="1" applyBorder="1" applyAlignment="1">
      <alignment horizontal="left" vertical="top" wrapText="1"/>
    </xf>
    <xf numFmtId="49" fontId="17" fillId="0" borderId="305" xfId="0" applyNumberFormat="1" applyFont="1" applyBorder="1" applyAlignment="1">
      <alignment horizontal="left" vertical="top" wrapText="1"/>
    </xf>
    <xf numFmtId="49" fontId="17" fillId="0" borderId="298" xfId="0" applyNumberFormat="1" applyFont="1" applyBorder="1" applyAlignment="1">
      <alignment horizontal="left" vertical="top" wrapText="1"/>
    </xf>
    <xf numFmtId="0" fontId="31" fillId="0" borderId="298" xfId="0" applyFont="1" applyBorder="1" applyAlignment="1">
      <alignment horizontal="center" vertical="top" wrapText="1"/>
    </xf>
    <xf numFmtId="49" fontId="1" fillId="5" borderId="305" xfId="0" applyNumberFormat="1" applyFont="1" applyFill="1" applyBorder="1" applyAlignment="1">
      <alignment horizontal="left" vertical="top" wrapText="1"/>
    </xf>
    <xf numFmtId="49" fontId="1" fillId="5" borderId="298" xfId="0" applyNumberFormat="1" applyFont="1" applyFill="1" applyBorder="1" applyAlignment="1">
      <alignment horizontal="left" vertical="top" wrapText="1"/>
    </xf>
    <xf numFmtId="0" fontId="31" fillId="5" borderId="298" xfId="0" applyFont="1" applyFill="1" applyBorder="1" applyAlignment="1">
      <alignment horizontal="left" vertical="top" wrapText="1"/>
    </xf>
    <xf numFmtId="49" fontId="1" fillId="5" borderId="302" xfId="0" applyNumberFormat="1" applyFont="1" applyFill="1" applyBorder="1" applyAlignment="1">
      <alignment horizontal="left" vertical="top" wrapText="1"/>
    </xf>
    <xf numFmtId="49" fontId="1" fillId="5" borderId="299" xfId="0" applyNumberFormat="1" applyFont="1" applyFill="1" applyBorder="1" applyAlignment="1">
      <alignment horizontal="left" vertical="top" wrapText="1"/>
    </xf>
    <xf numFmtId="0" fontId="31" fillId="5" borderId="299" xfId="0" applyFont="1" applyFill="1" applyBorder="1" applyAlignment="1">
      <alignment horizontal="left" vertical="top" wrapText="1"/>
    </xf>
    <xf numFmtId="49" fontId="66" fillId="14" borderId="66" xfId="10" applyNumberFormat="1" applyFont="1" applyFill="1" applyBorder="1" applyAlignment="1">
      <alignment horizontal="right" vertical="center" wrapText="1"/>
    </xf>
    <xf numFmtId="49" fontId="66" fillId="4" borderId="66" xfId="10" applyNumberFormat="1" applyFont="1" applyFill="1" applyBorder="1" applyAlignment="1">
      <alignment horizontal="right" vertical="center" wrapText="1"/>
    </xf>
    <xf numFmtId="49" fontId="66" fillId="4" borderId="67" xfId="10" applyNumberFormat="1" applyFont="1" applyFill="1" applyBorder="1" applyAlignment="1">
      <alignment horizontal="right" vertical="center" wrapText="1"/>
    </xf>
    <xf numFmtId="49" fontId="66" fillId="4" borderId="68" xfId="10" applyNumberFormat="1" applyFont="1" applyFill="1" applyBorder="1" applyAlignment="1">
      <alignment horizontal="right" vertical="center" wrapText="1"/>
    </xf>
    <xf numFmtId="0" fontId="31" fillId="3" borderId="224" xfId="0" applyFont="1" applyFill="1" applyBorder="1" applyAlignment="1">
      <alignment horizontal="right"/>
    </xf>
    <xf numFmtId="49" fontId="31" fillId="9" borderId="224" xfId="10" applyNumberFormat="1" applyFont="1" applyFill="1" applyBorder="1" applyAlignment="1">
      <alignment horizontal="right" vertical="center" wrapText="1"/>
    </xf>
    <xf numFmtId="49" fontId="31" fillId="9" borderId="225" xfId="10" applyNumberFormat="1" applyFont="1" applyFill="1" applyBorder="1" applyAlignment="1">
      <alignment horizontal="right" vertical="center" wrapText="1"/>
    </xf>
    <xf numFmtId="0" fontId="66" fillId="3" borderId="178" xfId="0" applyFont="1" applyFill="1" applyBorder="1" applyAlignment="1">
      <alignment horizontal="right"/>
    </xf>
    <xf numFmtId="49" fontId="66" fillId="9" borderId="178" xfId="10" applyNumberFormat="1" applyFont="1" applyFill="1" applyBorder="1" applyAlignment="1">
      <alignment horizontal="right" vertical="center" wrapText="1"/>
    </xf>
    <xf numFmtId="49" fontId="66" fillId="9" borderId="226" xfId="10" applyNumberFormat="1" applyFont="1" applyFill="1" applyBorder="1" applyAlignment="1">
      <alignment horizontal="right" vertical="center" wrapText="1"/>
    </xf>
    <xf numFmtId="0" fontId="31" fillId="3" borderId="229" xfId="0" applyFont="1" applyFill="1" applyBorder="1" applyAlignment="1">
      <alignment horizontal="right"/>
    </xf>
    <xf numFmtId="49" fontId="31" fillId="9" borderId="229" xfId="10" applyNumberFormat="1" applyFont="1" applyFill="1" applyBorder="1" applyAlignment="1">
      <alignment horizontal="right" vertical="center" wrapText="1"/>
    </xf>
    <xf numFmtId="49" fontId="31" fillId="9" borderId="230" xfId="10" applyNumberFormat="1" applyFont="1" applyFill="1" applyBorder="1" applyAlignment="1">
      <alignment horizontal="right" vertical="center" wrapText="1"/>
    </xf>
    <xf numFmtId="0" fontId="17" fillId="3" borderId="298" xfId="0" applyFont="1" applyFill="1" applyBorder="1" applyAlignment="1">
      <alignment horizontal="left" vertical="top" wrapText="1"/>
    </xf>
    <xf numFmtId="0" fontId="66" fillId="3" borderId="287" xfId="2" applyFont="1" applyFill="1" applyBorder="1" applyAlignment="1">
      <alignment horizontal="right" vertical="center" wrapText="1"/>
    </xf>
    <xf numFmtId="0" fontId="66" fillId="3" borderId="112" xfId="2" applyFont="1" applyFill="1" applyBorder="1" applyAlignment="1">
      <alignment horizontal="right" vertical="center" wrapText="1"/>
    </xf>
    <xf numFmtId="0" fontId="66" fillId="3" borderId="31" xfId="2" applyFont="1" applyFill="1" applyBorder="1" applyAlignment="1">
      <alignment horizontal="right" vertical="center" wrapText="1"/>
    </xf>
    <xf numFmtId="0" fontId="5" fillId="9" borderId="12" xfId="0" applyFont="1" applyFill="1" applyBorder="1" applyAlignment="1">
      <alignment horizontal="right" vertical="center" wrapText="1"/>
    </xf>
    <xf numFmtId="0" fontId="5" fillId="9" borderId="0" xfId="0" applyFont="1" applyFill="1" applyAlignment="1">
      <alignment horizontal="right" vertical="center" wrapText="1"/>
    </xf>
    <xf numFmtId="1" fontId="31" fillId="3" borderId="12" xfId="10" applyNumberFormat="1" applyFont="1" applyFill="1" applyBorder="1" applyAlignment="1">
      <alignment horizontal="right" vertical="center" wrapText="1"/>
    </xf>
    <xf numFmtId="169" fontId="31" fillId="3" borderId="0" xfId="10" applyNumberFormat="1" applyFont="1" applyFill="1" applyBorder="1" applyAlignment="1">
      <alignment horizontal="right" vertical="center" wrapText="1"/>
    </xf>
    <xf numFmtId="0" fontId="66" fillId="3" borderId="12" xfId="0" applyFont="1" applyFill="1" applyBorder="1" applyAlignment="1">
      <alignment horizontal="right" vertical="top" wrapText="1"/>
    </xf>
    <xf numFmtId="0" fontId="66" fillId="3" borderId="0" xfId="0" applyFont="1" applyFill="1" applyAlignment="1">
      <alignment horizontal="right" vertical="top" wrapText="1"/>
    </xf>
    <xf numFmtId="169" fontId="31" fillId="3" borderId="0" xfId="10" applyNumberFormat="1" applyFont="1" applyFill="1" applyBorder="1" applyAlignment="1">
      <alignment horizontal="right" vertical="top" wrapText="1"/>
    </xf>
    <xf numFmtId="169" fontId="4" fillId="3" borderId="0" xfId="10" applyNumberFormat="1" applyFont="1" applyFill="1" applyBorder="1" applyAlignment="1">
      <alignment horizontal="right" vertical="top" wrapText="1"/>
    </xf>
    <xf numFmtId="1" fontId="31" fillId="3" borderId="0" xfId="0" applyNumberFormat="1" applyFont="1" applyFill="1" applyAlignment="1">
      <alignment horizontal="right" vertical="top" wrapText="1"/>
    </xf>
    <xf numFmtId="169" fontId="31" fillId="3" borderId="12" xfId="10" applyNumberFormat="1" applyFont="1" applyFill="1" applyBorder="1" applyAlignment="1">
      <alignment horizontal="right" vertical="top" wrapText="1"/>
    </xf>
    <xf numFmtId="0" fontId="31" fillId="3" borderId="0" xfId="0" applyFont="1" applyFill="1" applyAlignment="1">
      <alignment horizontal="right" vertical="top" wrapText="1"/>
    </xf>
    <xf numFmtId="2" fontId="20" fillId="3" borderId="12" xfId="0" applyNumberFormat="1" applyFont="1" applyFill="1" applyBorder="1" applyAlignment="1" applyProtection="1">
      <alignment vertical="top" wrapText="1"/>
      <protection hidden="1"/>
    </xf>
    <xf numFmtId="2" fontId="20" fillId="3" borderId="0" xfId="0" applyNumberFormat="1" applyFont="1" applyFill="1" applyAlignment="1" applyProtection="1">
      <alignment vertical="top" wrapText="1"/>
      <protection hidden="1"/>
    </xf>
    <xf numFmtId="169" fontId="31" fillId="0" borderId="200" xfId="10" applyNumberFormat="1" applyFont="1" applyFill="1" applyBorder="1" applyAlignment="1">
      <alignment horizontal="right" vertical="center" wrapText="1"/>
    </xf>
    <xf numFmtId="169" fontId="31" fillId="0" borderId="307" xfId="10" applyNumberFormat="1" applyFont="1" applyFill="1" applyBorder="1" applyAlignment="1">
      <alignment horizontal="right" vertical="center" wrapText="1"/>
    </xf>
    <xf numFmtId="1" fontId="31" fillId="4" borderId="57" xfId="10" applyNumberFormat="1" applyFont="1" applyFill="1" applyBorder="1" applyAlignment="1">
      <alignment horizontal="right" vertical="center" wrapText="1"/>
    </xf>
    <xf numFmtId="49" fontId="4" fillId="4" borderId="66" xfId="10" applyNumberFormat="1" applyFont="1" applyFill="1" applyBorder="1" applyAlignment="1">
      <alignment horizontal="center" vertical="center" wrapText="1"/>
    </xf>
    <xf numFmtId="49" fontId="4" fillId="4" borderId="25" xfId="10" applyNumberFormat="1" applyFont="1" applyFill="1" applyBorder="1" applyAlignment="1">
      <alignment horizontal="center" vertical="center" wrapText="1"/>
    </xf>
    <xf numFmtId="0" fontId="31" fillId="0" borderId="229" xfId="0" applyFont="1" applyBorder="1" applyAlignment="1">
      <alignment horizontal="right"/>
    </xf>
    <xf numFmtId="0" fontId="31" fillId="0" borderId="230" xfId="0" applyFont="1" applyBorder="1" applyAlignment="1">
      <alignment horizontal="right"/>
    </xf>
    <xf numFmtId="0" fontId="5" fillId="10" borderId="134" xfId="0" applyFont="1" applyFill="1" applyBorder="1" applyAlignment="1">
      <alignment horizontal="right" vertical="center" wrapText="1"/>
    </xf>
    <xf numFmtId="49" fontId="4" fillId="4" borderId="280" xfId="10" applyNumberFormat="1" applyFont="1" applyFill="1" applyBorder="1" applyAlignment="1">
      <alignment horizontal="center" vertical="center" wrapText="1"/>
    </xf>
    <xf numFmtId="49" fontId="4" fillId="4" borderId="318" xfId="10" applyNumberFormat="1" applyFont="1" applyFill="1" applyBorder="1" applyAlignment="1">
      <alignment horizontal="center" vertical="center" wrapText="1"/>
    </xf>
    <xf numFmtId="49" fontId="66" fillId="4" borderId="317" xfId="10" applyNumberFormat="1" applyFont="1" applyFill="1" applyBorder="1" applyAlignment="1">
      <alignment horizontal="center" vertical="center" wrapText="1"/>
    </xf>
    <xf numFmtId="49" fontId="66" fillId="4" borderId="319" xfId="10" applyNumberFormat="1" applyFont="1" applyFill="1" applyBorder="1" applyAlignment="1">
      <alignment horizontal="center" vertical="center" wrapText="1"/>
    </xf>
    <xf numFmtId="166" fontId="31" fillId="16" borderId="294" xfId="10" applyFont="1" applyFill="1" applyBorder="1" applyAlignment="1">
      <alignment vertical="top" wrapText="1"/>
    </xf>
    <xf numFmtId="166" fontId="31" fillId="16" borderId="249" xfId="10" applyFont="1" applyFill="1" applyBorder="1" applyAlignment="1">
      <alignment vertical="top" wrapText="1"/>
    </xf>
    <xf numFmtId="166" fontId="31" fillId="16" borderId="315" xfId="10" applyFont="1" applyFill="1" applyBorder="1" applyAlignment="1">
      <alignment vertical="top" wrapText="1"/>
    </xf>
    <xf numFmtId="166" fontId="31" fillId="16" borderId="316" xfId="10" applyFont="1" applyFill="1" applyBorder="1" applyAlignment="1">
      <alignment vertical="top" wrapText="1"/>
    </xf>
    <xf numFmtId="3" fontId="66" fillId="0" borderId="209" xfId="9" applyNumberFormat="1" applyFont="1" applyBorder="1" applyAlignment="1">
      <alignment horizontal="right" vertical="center"/>
    </xf>
    <xf numFmtId="166" fontId="31" fillId="0" borderId="210" xfId="10" applyFont="1" applyFill="1" applyBorder="1" applyAlignment="1">
      <alignment horizontal="right" vertical="center" wrapText="1"/>
    </xf>
    <xf numFmtId="0" fontId="17" fillId="14" borderId="322" xfId="0" applyFont="1" applyFill="1" applyBorder="1" applyAlignment="1">
      <alignment horizontal="right" vertical="center" wrapText="1"/>
    </xf>
    <xf numFmtId="0" fontId="17" fillId="14" borderId="321" xfId="0" applyFont="1" applyFill="1" applyBorder="1" applyAlignment="1">
      <alignment horizontal="right" vertical="center" wrapText="1"/>
    </xf>
    <xf numFmtId="0" fontId="17" fillId="14" borderId="323" xfId="0" applyFont="1" applyFill="1" applyBorder="1" applyAlignment="1">
      <alignment horizontal="right" vertical="center" wrapText="1"/>
    </xf>
    <xf numFmtId="169" fontId="17" fillId="17" borderId="237" xfId="10" applyNumberFormat="1" applyFont="1" applyFill="1" applyBorder="1" applyAlignment="1">
      <alignment vertical="center" wrapText="1"/>
    </xf>
    <xf numFmtId="169" fontId="17" fillId="17" borderId="320" xfId="10" applyNumberFormat="1" applyFont="1" applyFill="1" applyBorder="1" applyAlignment="1">
      <alignment vertical="center" wrapText="1"/>
    </xf>
    <xf numFmtId="169" fontId="17" fillId="17" borderId="214" xfId="10" applyNumberFormat="1" applyFont="1" applyFill="1" applyBorder="1" applyAlignment="1">
      <alignment vertical="center" wrapText="1"/>
    </xf>
    <xf numFmtId="169" fontId="17" fillId="17" borderId="270" xfId="10" applyNumberFormat="1" applyFont="1" applyFill="1" applyBorder="1" applyAlignment="1">
      <alignment vertical="center" wrapText="1"/>
    </xf>
    <xf numFmtId="169" fontId="31" fillId="17" borderId="271" xfId="10" applyNumberFormat="1" applyFont="1" applyFill="1" applyBorder="1" applyAlignment="1">
      <alignment vertical="center" wrapText="1"/>
    </xf>
    <xf numFmtId="169" fontId="31" fillId="17" borderId="272" xfId="10" applyNumberFormat="1" applyFont="1" applyFill="1" applyBorder="1" applyAlignment="1">
      <alignment vertical="center" wrapText="1"/>
    </xf>
    <xf numFmtId="169" fontId="31" fillId="17" borderId="273" xfId="10" applyNumberFormat="1" applyFont="1" applyFill="1" applyBorder="1" applyAlignment="1">
      <alignment vertical="center" wrapText="1"/>
    </xf>
    <xf numFmtId="9" fontId="31" fillId="17" borderId="271" xfId="8" applyFont="1" applyFill="1" applyBorder="1" applyAlignment="1">
      <alignment vertical="center" wrapText="1"/>
    </xf>
    <xf numFmtId="9" fontId="31" fillId="17" borderId="273" xfId="8" applyFont="1" applyFill="1" applyBorder="1" applyAlignment="1">
      <alignment vertical="center" wrapText="1"/>
    </xf>
    <xf numFmtId="169" fontId="17" fillId="17" borderId="274" xfId="10" applyNumberFormat="1" applyFont="1" applyFill="1" applyBorder="1" applyAlignment="1">
      <alignment vertical="center" wrapText="1"/>
    </xf>
    <xf numFmtId="0" fontId="0" fillId="0" borderId="0" xfId="0" applyAlignment="1">
      <alignment vertical="top" wrapText="1"/>
    </xf>
    <xf numFmtId="0" fontId="0" fillId="3" borderId="0" xfId="0" applyFill="1" applyAlignment="1">
      <alignment vertical="top" wrapText="1"/>
    </xf>
    <xf numFmtId="0" fontId="105" fillId="18" borderId="0" xfId="0" applyFont="1" applyFill="1" applyAlignment="1">
      <alignment vertical="center" wrapText="1"/>
    </xf>
    <xf numFmtId="0" fontId="69" fillId="18" borderId="0" xfId="0" applyFont="1" applyFill="1" applyAlignment="1">
      <alignment vertical="center" wrapText="1"/>
    </xf>
    <xf numFmtId="0" fontId="80" fillId="18" borderId="0" xfId="0" applyFont="1" applyFill="1" applyAlignment="1">
      <alignment vertical="top" wrapText="1"/>
    </xf>
    <xf numFmtId="0" fontId="106" fillId="18" borderId="0" xfId="0" applyFont="1" applyFill="1" applyAlignment="1">
      <alignment vertical="top" wrapText="1"/>
    </xf>
    <xf numFmtId="0" fontId="69" fillId="19" borderId="0" xfId="0" applyFont="1" applyFill="1" applyAlignment="1">
      <alignment horizontal="left" vertical="top" wrapText="1"/>
    </xf>
    <xf numFmtId="0" fontId="69" fillId="19" borderId="0" xfId="0" applyFont="1" applyFill="1" applyAlignment="1">
      <alignment horizontal="center" vertical="top" wrapText="1"/>
    </xf>
    <xf numFmtId="49" fontId="69" fillId="19" borderId="0" xfId="0" applyNumberFormat="1" applyFont="1" applyFill="1" applyAlignment="1">
      <alignment vertical="top" wrapText="1"/>
    </xf>
    <xf numFmtId="0" fontId="80" fillId="19" borderId="0" xfId="0" applyFont="1" applyFill="1" applyAlignment="1">
      <alignment vertical="top" wrapText="1"/>
    </xf>
    <xf numFmtId="0" fontId="106" fillId="19" borderId="0" xfId="0" applyFont="1" applyFill="1" applyAlignment="1">
      <alignment vertical="top" wrapText="1"/>
    </xf>
    <xf numFmtId="0" fontId="69" fillId="20" borderId="0" xfId="0" applyFont="1" applyFill="1" applyAlignment="1">
      <alignment vertical="top" wrapText="1"/>
    </xf>
    <xf numFmtId="0" fontId="0" fillId="20" borderId="0" xfId="0" applyFill="1" applyAlignment="1">
      <alignment vertical="top" wrapText="1"/>
    </xf>
    <xf numFmtId="0" fontId="107" fillId="3" borderId="0" xfId="0" applyFont="1" applyFill="1" applyAlignment="1">
      <alignment horizontal="left" vertical="top" wrapText="1"/>
    </xf>
    <xf numFmtId="0" fontId="108" fillId="3" borderId="0" xfId="0" applyFont="1" applyFill="1" applyAlignment="1">
      <alignment horizontal="left" vertical="top" wrapText="1"/>
    </xf>
    <xf numFmtId="0" fontId="110" fillId="3" borderId="12" xfId="0" applyFont="1" applyFill="1" applyBorder="1" applyAlignment="1">
      <alignment horizontal="left" vertical="top" indent="1"/>
    </xf>
    <xf numFmtId="0" fontId="0" fillId="3" borderId="0" xfId="0" applyFill="1"/>
    <xf numFmtId="0" fontId="110" fillId="3" borderId="0" xfId="0" applyFont="1" applyFill="1" applyAlignment="1">
      <alignment horizontal="left" vertical="top" wrapText="1"/>
    </xf>
    <xf numFmtId="0" fontId="45" fillId="0" borderId="0" xfId="9" applyFont="1" applyAlignment="1">
      <alignment horizontal="left"/>
    </xf>
    <xf numFmtId="0" fontId="45" fillId="3" borderId="0" xfId="9" applyFont="1" applyFill="1" applyAlignment="1">
      <alignment horizontal="left" wrapText="1"/>
    </xf>
    <xf numFmtId="0" fontId="14" fillId="3" borderId="327" xfId="0" applyFont="1" applyFill="1" applyBorder="1" applyAlignment="1">
      <alignment horizontal="left" vertical="top" wrapText="1"/>
    </xf>
    <xf numFmtId="0" fontId="48" fillId="3" borderId="327" xfId="0" applyFont="1" applyFill="1" applyBorder="1" applyAlignment="1">
      <alignment horizontal="left" vertical="top" wrapText="1"/>
    </xf>
    <xf numFmtId="49" fontId="2" fillId="9" borderId="226" xfId="10" applyNumberFormat="1" applyFont="1" applyFill="1" applyBorder="1" applyAlignment="1">
      <alignment horizontal="right" vertical="center" wrapText="1"/>
    </xf>
    <xf numFmtId="49" fontId="2" fillId="9" borderId="245" xfId="10" applyNumberFormat="1" applyFont="1" applyFill="1" applyBorder="1" applyAlignment="1">
      <alignment horizontal="right" vertical="center" wrapText="1"/>
    </xf>
    <xf numFmtId="167" fontId="17" fillId="6" borderId="65" xfId="10" applyNumberFormat="1" applyFont="1" applyFill="1" applyBorder="1" applyAlignment="1">
      <alignment horizontal="right"/>
    </xf>
    <xf numFmtId="167" fontId="17" fillId="6" borderId="29" xfId="10" applyNumberFormat="1" applyFont="1" applyFill="1" applyBorder="1" applyAlignment="1">
      <alignment horizontal="right"/>
    </xf>
    <xf numFmtId="168" fontId="31" fillId="8" borderId="0" xfId="8" applyNumberFormat="1" applyFont="1" applyFill="1" applyBorder="1"/>
    <xf numFmtId="168" fontId="31" fillId="8" borderId="42" xfId="8" applyNumberFormat="1" applyFont="1" applyFill="1" applyBorder="1"/>
    <xf numFmtId="169" fontId="1" fillId="6" borderId="29" xfId="10" applyNumberFormat="1" applyFont="1" applyFill="1" applyBorder="1" applyAlignment="1">
      <alignment vertical="center" wrapText="1"/>
    </xf>
    <xf numFmtId="166" fontId="31" fillId="16" borderId="328" xfId="10" applyFont="1" applyFill="1" applyBorder="1" applyAlignment="1">
      <alignment vertical="top" wrapText="1"/>
    </xf>
    <xf numFmtId="166" fontId="31" fillId="16" borderId="311" xfId="10" applyFont="1" applyFill="1" applyBorder="1" applyAlignment="1">
      <alignment vertical="top" wrapText="1"/>
    </xf>
    <xf numFmtId="0" fontId="45" fillId="0" borderId="0" xfId="9" applyFont="1" applyFill="1" applyAlignment="1">
      <alignment horizontal="left"/>
    </xf>
    <xf numFmtId="0" fontId="69" fillId="18" borderId="0" xfId="0" applyFont="1" applyFill="1" applyAlignment="1">
      <alignment vertical="center"/>
    </xf>
    <xf numFmtId="0" fontId="80" fillId="0" borderId="0" xfId="0" applyFont="1" applyAlignment="1">
      <alignment vertical="top" wrapText="1"/>
    </xf>
    <xf numFmtId="0" fontId="106" fillId="0" borderId="0" xfId="0" applyFont="1" applyAlignment="1">
      <alignment vertical="top" wrapText="1"/>
    </xf>
    <xf numFmtId="0" fontId="66" fillId="2" borderId="31" xfId="2" applyFont="1" applyFill="1" applyBorder="1" applyAlignment="1">
      <alignment horizontal="right" vertical="center" wrapText="1"/>
    </xf>
    <xf numFmtId="9" fontId="17" fillId="2" borderId="31" xfId="8" applyFont="1" applyFill="1" applyBorder="1" applyAlignment="1">
      <alignment horizontal="right" vertical="center" wrapText="1"/>
    </xf>
    <xf numFmtId="1" fontId="66" fillId="3" borderId="112" xfId="8" applyNumberFormat="1" applyFont="1" applyFill="1" applyBorder="1" applyAlignment="1">
      <alignment horizontal="right" vertical="center" wrapText="1"/>
    </xf>
    <xf numFmtId="0" fontId="66" fillId="3" borderId="105" xfId="2" applyFont="1" applyFill="1" applyBorder="1" applyAlignment="1">
      <alignment horizontal="right" vertical="center" wrapText="1"/>
    </xf>
    <xf numFmtId="49" fontId="2" fillId="3" borderId="330" xfId="0" applyNumberFormat="1" applyFont="1" applyFill="1" applyBorder="1" applyAlignment="1">
      <alignment horizontal="left" vertical="top" wrapText="1" indent="1"/>
    </xf>
    <xf numFmtId="0" fontId="1" fillId="3" borderId="331" xfId="0" applyFont="1" applyFill="1" applyBorder="1" applyAlignment="1">
      <alignment horizontal="left" vertical="top" wrapText="1"/>
    </xf>
    <xf numFmtId="49" fontId="2" fillId="3" borderId="331" xfId="0" applyNumberFormat="1" applyFont="1" applyFill="1" applyBorder="1" applyAlignment="1">
      <alignment horizontal="left" vertical="top" wrapText="1" indent="1"/>
    </xf>
    <xf numFmtId="0" fontId="13" fillId="3" borderId="331" xfId="0" applyFont="1" applyFill="1" applyBorder="1" applyAlignment="1">
      <alignment vertical="top" wrapText="1"/>
    </xf>
    <xf numFmtId="0" fontId="104" fillId="3" borderId="331" xfId="0" applyFont="1" applyFill="1" applyBorder="1" applyAlignment="1">
      <alignment vertical="top" wrapText="1"/>
    </xf>
    <xf numFmtId="0" fontId="1" fillId="3" borderId="333" xfId="0" applyFont="1" applyFill="1" applyBorder="1" applyAlignment="1">
      <alignment horizontal="left" vertical="top" wrapText="1"/>
    </xf>
    <xf numFmtId="49" fontId="31" fillId="3" borderId="333" xfId="0" applyNumberFormat="1" applyFont="1" applyFill="1" applyBorder="1" applyAlignment="1">
      <alignment horizontal="left" vertical="top" wrapText="1"/>
    </xf>
    <xf numFmtId="49" fontId="2" fillId="3" borderId="19" xfId="0" applyNumberFormat="1" applyFont="1" applyFill="1" applyBorder="1" applyAlignment="1">
      <alignment horizontal="left" vertical="top" wrapText="1"/>
    </xf>
    <xf numFmtId="0" fontId="80" fillId="3" borderId="0" xfId="0" applyFont="1" applyFill="1" applyAlignment="1">
      <alignment vertical="top" wrapText="1"/>
    </xf>
    <xf numFmtId="0" fontId="1" fillId="3" borderId="335" xfId="0" applyFont="1" applyFill="1" applyBorder="1" applyAlignment="1">
      <alignment horizontal="left" vertical="top" wrapText="1"/>
    </xf>
    <xf numFmtId="0" fontId="0" fillId="3" borderId="335" xfId="0" applyFill="1" applyBorder="1" applyAlignment="1">
      <alignment vertical="top" wrapText="1"/>
    </xf>
    <xf numFmtId="49" fontId="4" fillId="3" borderId="336" xfId="0" applyNumberFormat="1" applyFont="1" applyFill="1" applyBorder="1" applyAlignment="1">
      <alignment vertical="top" wrapText="1"/>
    </xf>
    <xf numFmtId="0" fontId="0" fillId="3" borderId="337" xfId="0" applyFill="1" applyBorder="1" applyAlignment="1">
      <alignment vertical="top" wrapText="1"/>
    </xf>
    <xf numFmtId="166" fontId="66" fillId="0" borderId="196" xfId="10" applyFont="1" applyFill="1" applyBorder="1" applyAlignment="1">
      <alignment horizontal="right" vertical="center" wrapText="1"/>
    </xf>
    <xf numFmtId="166" fontId="66" fillId="0" borderId="197" xfId="10" applyFont="1" applyFill="1" applyBorder="1" applyAlignment="1">
      <alignment horizontal="right" vertical="center" wrapText="1"/>
    </xf>
    <xf numFmtId="166" fontId="66" fillId="0" borderId="29" xfId="10" applyFont="1" applyFill="1" applyBorder="1" applyAlignment="1">
      <alignment horizontal="right" vertical="center" wrapText="1"/>
    </xf>
    <xf numFmtId="166" fontId="66" fillId="0" borderId="80" xfId="10" applyFont="1" applyFill="1" applyBorder="1" applyAlignment="1">
      <alignment horizontal="right" vertical="center" wrapText="1"/>
    </xf>
    <xf numFmtId="9" fontId="66" fillId="0" borderId="29" xfId="8" applyFont="1" applyFill="1" applyBorder="1" applyAlignment="1">
      <alignment horizontal="right" vertical="center" wrapText="1"/>
    </xf>
    <xf numFmtId="9" fontId="66" fillId="0" borderId="80" xfId="8" applyFont="1" applyFill="1" applyBorder="1" applyAlignment="1">
      <alignment horizontal="right" vertical="center" wrapText="1"/>
    </xf>
    <xf numFmtId="166" fontId="66" fillId="0" borderId="52" xfId="10" applyFont="1" applyFill="1" applyBorder="1" applyAlignment="1">
      <alignment horizontal="right" vertical="center" wrapText="1"/>
    </xf>
    <xf numFmtId="166" fontId="66" fillId="0" borderId="198" xfId="10" applyFont="1" applyFill="1" applyBorder="1" applyAlignment="1">
      <alignment horizontal="right" vertical="center" wrapText="1"/>
    </xf>
    <xf numFmtId="166" fontId="31" fillId="0" borderId="178" xfId="10" applyFont="1" applyFill="1" applyBorder="1"/>
    <xf numFmtId="166" fontId="68" fillId="0" borderId="178" xfId="10" applyFont="1" applyFill="1" applyBorder="1"/>
    <xf numFmtId="166" fontId="31" fillId="0" borderId="226" xfId="10" applyFont="1" applyFill="1" applyBorder="1"/>
    <xf numFmtId="166" fontId="31" fillId="4" borderId="224" xfId="10" applyFont="1" applyFill="1" applyBorder="1" applyAlignment="1">
      <alignment horizontal="right" vertical="center" wrapText="1"/>
    </xf>
    <xf numFmtId="166" fontId="31" fillId="0" borderId="224" xfId="10" applyFont="1" applyBorder="1"/>
    <xf numFmtId="166" fontId="31" fillId="0" borderId="224" xfId="0" applyNumberFormat="1" applyFont="1" applyBorder="1"/>
    <xf numFmtId="166" fontId="31" fillId="4" borderId="178" xfId="10" applyFont="1" applyFill="1" applyBorder="1" applyAlignment="1">
      <alignment horizontal="right" vertical="center" wrapText="1"/>
    </xf>
    <xf numFmtId="166" fontId="31" fillId="0" borderId="178" xfId="10" applyFont="1" applyBorder="1"/>
    <xf numFmtId="166" fontId="31" fillId="4" borderId="178" xfId="10" applyFont="1" applyFill="1" applyBorder="1" applyAlignment="1">
      <alignment horizontal="left" vertical="center" wrapText="1"/>
    </xf>
    <xf numFmtId="166" fontId="31" fillId="0" borderId="229" xfId="10" applyFont="1" applyBorder="1"/>
    <xf numFmtId="166" fontId="31" fillId="0" borderId="229" xfId="0" applyNumberFormat="1" applyFont="1" applyBorder="1"/>
    <xf numFmtId="166" fontId="31" fillId="4" borderId="229" xfId="10" applyFont="1" applyFill="1" applyBorder="1" applyAlignment="1">
      <alignment horizontal="left" vertical="center" wrapText="1"/>
    </xf>
    <xf numFmtId="169" fontId="17" fillId="8" borderId="65" xfId="10" applyNumberFormat="1" applyFont="1" applyFill="1" applyBorder="1" applyAlignment="1">
      <alignment vertical="center" wrapText="1"/>
    </xf>
    <xf numFmtId="4" fontId="66" fillId="0" borderId="226" xfId="0" applyNumberFormat="1" applyFont="1" applyBorder="1" applyAlignment="1">
      <alignment horizontal="right"/>
    </xf>
    <xf numFmtId="170" fontId="66" fillId="0" borderId="224" xfId="10" applyNumberFormat="1" applyFont="1" applyFill="1" applyBorder="1" applyAlignment="1">
      <alignment horizontal="right" wrapText="1"/>
    </xf>
    <xf numFmtId="170" fontId="66" fillId="0" borderId="225" xfId="10" applyNumberFormat="1" applyFont="1" applyFill="1" applyBorder="1" applyAlignment="1">
      <alignment horizontal="right" wrapText="1"/>
    </xf>
    <xf numFmtId="170" fontId="66" fillId="0" borderId="204" xfId="10" applyNumberFormat="1" applyFont="1" applyFill="1" applyBorder="1" applyAlignment="1">
      <alignment horizontal="right" wrapText="1"/>
    </xf>
    <xf numFmtId="170" fontId="66" fillId="0" borderId="245" xfId="10" applyNumberFormat="1" applyFont="1" applyFill="1" applyBorder="1" applyAlignment="1">
      <alignment horizontal="right" wrapText="1"/>
    </xf>
    <xf numFmtId="169" fontId="66" fillId="4" borderId="224" xfId="10" applyNumberFormat="1" applyFont="1" applyFill="1" applyBorder="1" applyAlignment="1">
      <alignment horizontal="right" vertical="top" wrapText="1"/>
    </xf>
    <xf numFmtId="169" fontId="66" fillId="4" borderId="225" xfId="10" applyNumberFormat="1" applyFont="1" applyFill="1" applyBorder="1" applyAlignment="1">
      <alignment horizontal="right" vertical="top" wrapText="1"/>
    </xf>
    <xf numFmtId="169" fontId="66" fillId="4" borderId="178" xfId="10" applyNumberFormat="1" applyFont="1" applyFill="1" applyBorder="1" applyAlignment="1">
      <alignment horizontal="right" vertical="top" wrapText="1"/>
    </xf>
    <xf numFmtId="169" fontId="66" fillId="4" borderId="226" xfId="10" applyNumberFormat="1" applyFont="1" applyFill="1" applyBorder="1" applyAlignment="1">
      <alignment horizontal="right" vertical="top" wrapText="1"/>
    </xf>
    <xf numFmtId="169" fontId="66" fillId="4" borderId="229" xfId="10" applyNumberFormat="1" applyFont="1" applyFill="1" applyBorder="1" applyAlignment="1">
      <alignment horizontal="right" vertical="top" wrapText="1"/>
    </xf>
    <xf numFmtId="169" fontId="66" fillId="4" borderId="230" xfId="10" applyNumberFormat="1" applyFont="1" applyFill="1" applyBorder="1" applyAlignment="1">
      <alignment horizontal="right" vertical="top" wrapText="1"/>
    </xf>
    <xf numFmtId="166" fontId="17" fillId="3" borderId="48" xfId="10" applyFont="1" applyFill="1" applyBorder="1" applyAlignment="1">
      <alignment vertical="center" wrapText="1"/>
    </xf>
    <xf numFmtId="166" fontId="17" fillId="3" borderId="55" xfId="10" applyFont="1" applyFill="1" applyBorder="1" applyAlignment="1">
      <alignment vertical="center" wrapText="1"/>
    </xf>
    <xf numFmtId="166" fontId="17" fillId="3" borderId="47" xfId="10" applyFont="1" applyFill="1" applyBorder="1" applyAlignment="1">
      <alignment vertical="center" wrapText="1"/>
    </xf>
    <xf numFmtId="178" fontId="66" fillId="3" borderId="65" xfId="10" applyNumberFormat="1" applyFont="1" applyFill="1" applyBorder="1" applyAlignment="1">
      <alignment horizontal="right" vertical="top" wrapText="1"/>
    </xf>
    <xf numFmtId="0" fontId="20" fillId="3" borderId="298" xfId="9" applyFont="1" applyFill="1" applyBorder="1" applyAlignment="1">
      <alignment horizontal="left" vertical="top" wrapText="1"/>
    </xf>
    <xf numFmtId="0" fontId="2" fillId="3" borderId="298" xfId="0" applyFont="1" applyFill="1" applyBorder="1" applyAlignment="1">
      <alignment horizontal="left" vertical="top" wrapText="1"/>
    </xf>
    <xf numFmtId="0" fontId="31" fillId="3" borderId="298" xfId="9" applyFont="1" applyFill="1" applyBorder="1" applyAlignment="1">
      <alignment horizontal="left" vertical="top" wrapText="1"/>
    </xf>
    <xf numFmtId="49" fontId="4" fillId="9" borderId="53" xfId="10" applyNumberFormat="1" applyFont="1" applyFill="1" applyBorder="1" applyAlignment="1">
      <alignment vertical="top" wrapText="1"/>
    </xf>
    <xf numFmtId="9" fontId="31" fillId="9" borderId="66" xfId="8" applyFont="1" applyFill="1" applyBorder="1" applyAlignment="1">
      <alignment horizontal="right" vertical="top" wrapText="1"/>
    </xf>
    <xf numFmtId="0" fontId="31" fillId="2" borderId="296" xfId="0" applyFont="1" applyFill="1" applyBorder="1" applyAlignment="1">
      <alignment horizontal="left" vertical="top" wrapText="1"/>
    </xf>
    <xf numFmtId="0" fontId="103" fillId="3" borderId="3" xfId="9" applyFont="1" applyFill="1" applyBorder="1" applyAlignment="1">
      <alignment horizontal="left" vertical="top" wrapText="1"/>
    </xf>
    <xf numFmtId="0" fontId="4" fillId="3" borderId="298" xfId="0" applyFont="1" applyFill="1" applyBorder="1" applyAlignment="1">
      <alignment horizontal="left" vertical="top" wrapText="1"/>
    </xf>
    <xf numFmtId="0" fontId="10" fillId="3" borderId="338" xfId="0" applyFont="1" applyFill="1" applyBorder="1" applyAlignment="1">
      <alignment vertical="top" wrapText="1"/>
    </xf>
    <xf numFmtId="0" fontId="30" fillId="3" borderId="47" xfId="0" applyFont="1" applyFill="1" applyBorder="1" applyAlignment="1">
      <alignment vertical="top" wrapText="1"/>
    </xf>
    <xf numFmtId="0" fontId="9" fillId="3" borderId="47" xfId="0" applyFont="1" applyFill="1" applyBorder="1" applyAlignment="1">
      <alignment vertical="top" wrapText="1"/>
    </xf>
    <xf numFmtId="0" fontId="9" fillId="3" borderId="49" xfId="0" applyFont="1" applyFill="1" applyBorder="1" applyAlignment="1">
      <alignment vertical="top" wrapText="1"/>
    </xf>
    <xf numFmtId="166" fontId="31" fillId="16" borderId="13" xfId="10" applyFont="1" applyFill="1" applyBorder="1" applyAlignment="1">
      <alignment vertical="top" wrapText="1"/>
    </xf>
    <xf numFmtId="168" fontId="31" fillId="3" borderId="25" xfId="8" applyNumberFormat="1" applyFont="1" applyFill="1" applyBorder="1" applyAlignment="1">
      <alignment horizontal="right" vertical="top" wrapText="1"/>
    </xf>
    <xf numFmtId="166" fontId="31" fillId="4" borderId="202" xfId="10" applyFont="1" applyFill="1" applyBorder="1" applyAlignment="1">
      <alignment vertical="center" wrapText="1"/>
    </xf>
    <xf numFmtId="166" fontId="31" fillId="0" borderId="202" xfId="10" applyFont="1" applyBorder="1" applyAlignment="1">
      <alignment vertical="center" wrapText="1"/>
    </xf>
    <xf numFmtId="166" fontId="31" fillId="0" borderId="202" xfId="10" applyFont="1" applyBorder="1" applyAlignment="1">
      <alignment horizontal="right" vertical="center"/>
    </xf>
    <xf numFmtId="166" fontId="31" fillId="4" borderId="203" xfId="10" applyFont="1" applyFill="1" applyBorder="1" applyAlignment="1">
      <alignment vertical="center" wrapText="1"/>
    </xf>
    <xf numFmtId="166" fontId="31" fillId="4" borderId="204" xfId="10" applyFont="1" applyFill="1" applyBorder="1" applyAlignment="1">
      <alignment vertical="center" wrapText="1"/>
    </xf>
    <xf numFmtId="166" fontId="31" fillId="0" borderId="204" xfId="10" applyFont="1" applyBorder="1" applyAlignment="1">
      <alignment vertical="center" wrapText="1"/>
    </xf>
    <xf numFmtId="166" fontId="31" fillId="0" borderId="204" xfId="9" applyNumberFormat="1" applyFont="1" applyBorder="1" applyAlignment="1">
      <alignment vertical="center"/>
    </xf>
    <xf numFmtId="166" fontId="31" fillId="4" borderId="205" xfId="10" applyFont="1" applyFill="1" applyBorder="1" applyAlignment="1">
      <alignment vertical="center" wrapText="1"/>
    </xf>
    <xf numFmtId="166" fontId="31" fillId="0" borderId="215" xfId="10" applyFont="1" applyFill="1" applyBorder="1" applyAlignment="1">
      <alignment vertical="center" wrapText="1"/>
    </xf>
    <xf numFmtId="166" fontId="31" fillId="0" borderId="216" xfId="10" applyFont="1" applyFill="1" applyBorder="1" applyAlignment="1">
      <alignment vertical="center" wrapText="1"/>
    </xf>
    <xf numFmtId="166" fontId="31" fillId="4" borderId="22" xfId="10" applyFont="1" applyFill="1" applyBorder="1" applyAlignment="1">
      <alignment horizontal="right" vertical="top" wrapText="1"/>
    </xf>
    <xf numFmtId="166" fontId="31" fillId="9" borderId="242" xfId="10" applyFont="1" applyFill="1" applyBorder="1" applyAlignment="1">
      <alignment horizontal="right" vertical="top" wrapText="1"/>
    </xf>
    <xf numFmtId="166" fontId="31" fillId="14" borderId="117" xfId="10" applyFont="1" applyFill="1" applyBorder="1" applyAlignment="1">
      <alignment horizontal="right" vertical="center" wrapText="1"/>
    </xf>
    <xf numFmtId="166" fontId="31" fillId="14" borderId="278" xfId="10" applyFont="1" applyFill="1" applyBorder="1" applyAlignment="1">
      <alignment horizontal="right" vertical="center" wrapText="1"/>
    </xf>
    <xf numFmtId="166" fontId="31" fillId="14" borderId="268" xfId="10" applyFont="1" applyFill="1" applyBorder="1" applyAlignment="1">
      <alignment horizontal="right" vertical="center" wrapText="1"/>
    </xf>
    <xf numFmtId="166" fontId="31" fillId="14" borderId="276" xfId="10" applyFont="1" applyFill="1" applyBorder="1" applyAlignment="1">
      <alignment horizontal="right" vertical="center" wrapText="1"/>
    </xf>
    <xf numFmtId="166" fontId="31" fillId="14" borderId="96" xfId="10" applyFont="1" applyFill="1" applyBorder="1" applyAlignment="1">
      <alignment horizontal="right" vertical="center" wrapText="1"/>
    </xf>
    <xf numFmtId="166" fontId="31" fillId="14" borderId="269" xfId="10" applyFont="1" applyFill="1" applyBorder="1" applyAlignment="1">
      <alignment horizontal="right" vertical="center" wrapText="1"/>
    </xf>
    <xf numFmtId="166" fontId="31" fillId="14" borderId="24" xfId="10" applyFont="1" applyFill="1" applyBorder="1" applyAlignment="1">
      <alignment horizontal="right" vertical="top" wrapText="1"/>
    </xf>
    <xf numFmtId="166" fontId="31" fillId="14" borderId="81" xfId="10" applyFont="1" applyFill="1" applyBorder="1" applyAlignment="1">
      <alignment horizontal="right" vertical="top" wrapText="1"/>
    </xf>
    <xf numFmtId="43" fontId="4" fillId="14" borderId="56" xfId="10" applyNumberFormat="1" applyFont="1" applyFill="1" applyBorder="1" applyAlignment="1">
      <alignment horizontal="right" vertical="top" wrapText="1"/>
    </xf>
    <xf numFmtId="43" fontId="31" fillId="8" borderId="183" xfId="10" applyNumberFormat="1" applyFont="1" applyFill="1" applyBorder="1" applyAlignment="1">
      <alignment vertical="center" wrapText="1"/>
    </xf>
    <xf numFmtId="43" fontId="31" fillId="0" borderId="178" xfId="10" applyNumberFormat="1" applyFont="1" applyFill="1" applyBorder="1"/>
    <xf numFmtId="43" fontId="68" fillId="0" borderId="178" xfId="10" applyNumberFormat="1" applyFont="1" applyFill="1" applyBorder="1"/>
    <xf numFmtId="43" fontId="31" fillId="0" borderId="226" xfId="10" applyNumberFormat="1" applyFont="1" applyFill="1" applyBorder="1"/>
    <xf numFmtId="43" fontId="31" fillId="16" borderId="178" xfId="10" applyNumberFormat="1" applyFont="1" applyFill="1" applyBorder="1" applyAlignment="1">
      <alignment vertical="top" wrapText="1"/>
    </xf>
    <xf numFmtId="43" fontId="31" fillId="16" borderId="226" xfId="10" applyNumberFormat="1" applyFont="1" applyFill="1" applyBorder="1" applyAlignment="1">
      <alignment vertical="top" wrapText="1"/>
    </xf>
    <xf numFmtId="169" fontId="17" fillId="8" borderId="340" xfId="10" applyNumberFormat="1" applyFont="1" applyFill="1" applyBorder="1" applyAlignment="1">
      <alignment vertical="center" wrapText="1"/>
    </xf>
    <xf numFmtId="4" fontId="31" fillId="8" borderId="9" xfId="2" applyNumberFormat="1" applyFont="1" applyFill="1" applyBorder="1" applyAlignment="1" applyProtection="1">
      <alignment horizontal="right" wrapText="1"/>
      <protection hidden="1"/>
    </xf>
    <xf numFmtId="4" fontId="31" fillId="8" borderId="262" xfId="2" applyNumberFormat="1" applyFont="1" applyFill="1" applyBorder="1" applyAlignment="1" applyProtection="1">
      <alignment horizontal="right" wrapText="1"/>
      <protection hidden="1"/>
    </xf>
    <xf numFmtId="10" fontId="2" fillId="8" borderId="209" xfId="8" applyNumberFormat="1" applyFont="1" applyFill="1" applyBorder="1" applyAlignment="1" applyProtection="1">
      <alignment horizontal="right" wrapText="1"/>
      <protection hidden="1"/>
    </xf>
    <xf numFmtId="4" fontId="37" fillId="8" borderId="263" xfId="2" applyNumberFormat="1" applyFont="1" applyFill="1" applyBorder="1" applyAlignment="1" applyProtection="1">
      <alignment horizontal="right" wrapText="1"/>
      <protection hidden="1"/>
    </xf>
    <xf numFmtId="9" fontId="17" fillId="8" borderId="207" xfId="8" applyFont="1" applyFill="1" applyBorder="1" applyAlignment="1">
      <alignment vertical="center" wrapText="1"/>
    </xf>
    <xf numFmtId="169" fontId="112" fillId="8" borderId="29" xfId="10" applyNumberFormat="1" applyFont="1" applyFill="1" applyBorder="1" applyAlignment="1">
      <alignment horizontal="center" vertical="center" wrapText="1"/>
    </xf>
    <xf numFmtId="169" fontId="112" fillId="8" borderId="64" xfId="10" applyNumberFormat="1" applyFont="1" applyFill="1" applyBorder="1" applyAlignment="1">
      <alignment horizontal="center" vertical="center" wrapText="1"/>
    </xf>
    <xf numFmtId="10" fontId="31" fillId="0" borderId="29" xfId="8" applyNumberFormat="1" applyFont="1" applyFill="1" applyBorder="1" applyAlignment="1">
      <alignment vertical="center" wrapText="1"/>
    </xf>
    <xf numFmtId="10" fontId="31" fillId="4" borderId="178" xfId="8" applyNumberFormat="1" applyFont="1" applyFill="1" applyBorder="1" applyAlignment="1">
      <alignment horizontal="right" vertical="center" wrapText="1"/>
    </xf>
    <xf numFmtId="170" fontId="17" fillId="8" borderId="320" xfId="10" applyNumberFormat="1" applyFont="1" applyFill="1" applyBorder="1" applyAlignment="1">
      <alignment wrapText="1"/>
    </xf>
    <xf numFmtId="169" fontId="17" fillId="8" borderId="320" xfId="10" applyNumberFormat="1" applyFont="1" applyFill="1" applyBorder="1" applyAlignment="1">
      <alignment wrapText="1"/>
    </xf>
    <xf numFmtId="166" fontId="31" fillId="8" borderId="183" xfId="10" applyFont="1" applyFill="1" applyBorder="1" applyAlignment="1">
      <alignment vertical="center" wrapText="1"/>
    </xf>
    <xf numFmtId="4" fontId="31" fillId="4" borderId="178" xfId="10" applyNumberFormat="1" applyFont="1" applyFill="1" applyBorder="1" applyAlignment="1">
      <alignment horizontal="right" vertical="center" wrapText="1"/>
    </xf>
    <xf numFmtId="166" fontId="31" fillId="0" borderId="226" xfId="0" applyNumberFormat="1" applyFont="1" applyBorder="1"/>
    <xf numFmtId="1" fontId="17" fillId="14" borderId="278" xfId="10" applyNumberFormat="1" applyFont="1" applyFill="1" applyBorder="1" applyAlignment="1">
      <alignment horizontal="right" vertical="center" wrapText="1"/>
    </xf>
    <xf numFmtId="49" fontId="66" fillId="14" borderId="25" xfId="10" applyNumberFormat="1" applyFont="1" applyFill="1" applyBorder="1" applyAlignment="1">
      <alignment horizontal="right" vertical="center" wrapText="1"/>
    </xf>
    <xf numFmtId="49" fontId="66" fillId="14" borderId="276" xfId="10" applyNumberFormat="1" applyFont="1" applyFill="1" applyBorder="1" applyAlignment="1">
      <alignment horizontal="right" vertical="center" wrapText="1"/>
    </xf>
    <xf numFmtId="0" fontId="66" fillId="3" borderId="206" xfId="0" applyFont="1" applyFill="1" applyBorder="1" applyAlignment="1">
      <alignment horizontal="right"/>
    </xf>
    <xf numFmtId="0" fontId="31" fillId="3" borderId="209" xfId="0" applyFont="1" applyFill="1" applyBorder="1" applyAlignment="1">
      <alignment horizontal="right"/>
    </xf>
    <xf numFmtId="0" fontId="66" fillId="3" borderId="204" xfId="0" applyFont="1" applyFill="1" applyBorder="1" applyAlignment="1">
      <alignment horizontal="right"/>
    </xf>
    <xf numFmtId="169" fontId="31" fillId="0" borderId="293" xfId="10" applyNumberFormat="1" applyFont="1" applyFill="1" applyBorder="1" applyAlignment="1">
      <alignment horizontal="right" vertical="center" wrapText="1"/>
    </xf>
    <xf numFmtId="169" fontId="31" fillId="0" borderId="341" xfId="10" applyNumberFormat="1" applyFont="1" applyFill="1" applyBorder="1" applyAlignment="1">
      <alignment horizontal="right" vertical="center" wrapText="1"/>
    </xf>
    <xf numFmtId="49" fontId="31" fillId="4" borderId="278" xfId="10" applyNumberFormat="1" applyFont="1" applyFill="1" applyBorder="1" applyAlignment="1">
      <alignment horizontal="right" vertical="center" wrapText="1"/>
    </xf>
    <xf numFmtId="49" fontId="4" fillId="4" borderId="276" xfId="10" applyNumberFormat="1" applyFont="1" applyFill="1" applyBorder="1" applyAlignment="1">
      <alignment horizontal="center" vertical="center" wrapText="1"/>
    </xf>
    <xf numFmtId="49" fontId="31" fillId="4" borderId="76" xfId="10" applyNumberFormat="1" applyFont="1" applyFill="1" applyBorder="1" applyAlignment="1">
      <alignment horizontal="right" vertical="center" wrapText="1"/>
    </xf>
    <xf numFmtId="0" fontId="5" fillId="10" borderId="95" xfId="0" applyFont="1" applyFill="1" applyBorder="1" applyAlignment="1">
      <alignment horizontal="center" vertical="center" wrapText="1"/>
    </xf>
    <xf numFmtId="49" fontId="53" fillId="0" borderId="343" xfId="0" applyNumberFormat="1" applyFont="1" applyBorder="1" applyAlignment="1">
      <alignment horizontal="center" vertical="center"/>
    </xf>
    <xf numFmtId="49" fontId="4" fillId="4" borderId="268" xfId="10" applyNumberFormat="1" applyFont="1" applyFill="1" applyBorder="1" applyAlignment="1">
      <alignment horizontal="center" vertical="center" wrapText="1"/>
    </xf>
    <xf numFmtId="49" fontId="66" fillId="4" borderId="209" xfId="10" applyNumberFormat="1" applyFont="1" applyFill="1" applyBorder="1" applyAlignment="1">
      <alignment horizontal="center" vertical="center" wrapText="1"/>
    </xf>
    <xf numFmtId="0" fontId="31" fillId="0" borderId="209" xfId="0" applyFont="1" applyBorder="1" applyAlignment="1">
      <alignment horizontal="right"/>
    </xf>
    <xf numFmtId="169" fontId="31" fillId="3" borderId="98" xfId="10" applyNumberFormat="1" applyFont="1" applyFill="1" applyBorder="1" applyAlignment="1">
      <alignment vertical="center" wrapText="1"/>
    </xf>
    <xf numFmtId="169" fontId="17" fillId="8" borderId="344" xfId="10" applyNumberFormat="1" applyFont="1" applyFill="1" applyBorder="1" applyAlignment="1">
      <alignment vertical="center" wrapText="1"/>
    </xf>
    <xf numFmtId="168" fontId="31" fillId="3" borderId="121" xfId="8" applyNumberFormat="1" applyFont="1" applyFill="1" applyBorder="1" applyAlignment="1">
      <alignment vertical="center" wrapText="1"/>
    </xf>
    <xf numFmtId="10" fontId="31" fillId="3" borderId="121" xfId="8" applyNumberFormat="1" applyFont="1" applyFill="1" applyBorder="1" applyAlignment="1">
      <alignment vertical="center" wrapText="1"/>
    </xf>
    <xf numFmtId="9" fontId="17" fillId="8" borderId="222" xfId="8" applyFont="1" applyFill="1" applyBorder="1" applyAlignment="1">
      <alignment vertical="center" wrapText="1"/>
    </xf>
    <xf numFmtId="166" fontId="31" fillId="14" borderId="209" xfId="10" applyFont="1" applyFill="1" applyBorder="1" applyAlignment="1">
      <alignment horizontal="center" vertical="center" wrapText="1"/>
    </xf>
    <xf numFmtId="166" fontId="31" fillId="14" borderId="210" xfId="10" applyFont="1" applyFill="1" applyBorder="1" applyAlignment="1">
      <alignment horizontal="center" vertical="center" wrapText="1"/>
    </xf>
    <xf numFmtId="166" fontId="31" fillId="4" borderId="255" xfId="10" applyFont="1" applyFill="1" applyBorder="1" applyAlignment="1">
      <alignment horizontal="center" vertical="center" wrapText="1"/>
    </xf>
    <xf numFmtId="166" fontId="31" fillId="4" borderId="256" xfId="10" applyFont="1" applyFill="1" applyBorder="1" applyAlignment="1">
      <alignment horizontal="center" vertical="center" wrapText="1"/>
    </xf>
    <xf numFmtId="166" fontId="31" fillId="8" borderId="209" xfId="10" applyFont="1" applyFill="1" applyBorder="1" applyAlignment="1">
      <alignment horizontal="right" vertical="center" wrapText="1"/>
    </xf>
    <xf numFmtId="166" fontId="31" fillId="8" borderId="210" xfId="10" applyFont="1" applyFill="1" applyBorder="1" applyAlignment="1">
      <alignment horizontal="right" vertical="center" wrapText="1"/>
    </xf>
    <xf numFmtId="166" fontId="31" fillId="14" borderId="209" xfId="10" applyFont="1" applyFill="1" applyBorder="1" applyAlignment="1">
      <alignment horizontal="right" vertical="center" wrapText="1"/>
    </xf>
    <xf numFmtId="166" fontId="31" fillId="14" borderId="210" xfId="10" applyFont="1" applyFill="1" applyBorder="1" applyAlignment="1">
      <alignment horizontal="right" vertical="center" wrapText="1"/>
    </xf>
    <xf numFmtId="166" fontId="31" fillId="14" borderId="24" xfId="10" applyFont="1" applyFill="1" applyBorder="1" applyAlignment="1">
      <alignment horizontal="right"/>
    </xf>
    <xf numFmtId="166" fontId="31" fillId="14" borderId="81" xfId="10" applyFont="1" applyFill="1" applyBorder="1" applyAlignment="1">
      <alignment horizontal="right"/>
    </xf>
    <xf numFmtId="166" fontId="31" fillId="4" borderId="66" xfId="10" applyFont="1" applyFill="1" applyBorder="1" applyAlignment="1">
      <alignment horizontal="right"/>
    </xf>
    <xf numFmtId="166" fontId="31" fillId="4" borderId="88" xfId="10" applyFont="1" applyFill="1" applyBorder="1" applyAlignment="1">
      <alignment horizontal="right"/>
    </xf>
    <xf numFmtId="166" fontId="31" fillId="4" borderId="30" xfId="10" applyFont="1" applyFill="1" applyBorder="1" applyAlignment="1">
      <alignment horizontal="right"/>
    </xf>
    <xf numFmtId="166" fontId="31" fillId="4" borderId="180" xfId="10" applyFont="1" applyFill="1" applyBorder="1" applyAlignment="1">
      <alignment horizontal="right"/>
    </xf>
    <xf numFmtId="166" fontId="31" fillId="4" borderId="181" xfId="10" applyFont="1" applyFill="1" applyBorder="1" applyAlignment="1">
      <alignment horizontal="right"/>
    </xf>
    <xf numFmtId="166" fontId="31" fillId="4" borderId="182" xfId="10" applyFont="1" applyFill="1" applyBorder="1" applyAlignment="1">
      <alignment horizontal="right"/>
    </xf>
    <xf numFmtId="167" fontId="17" fillId="8" borderId="345" xfId="10" applyNumberFormat="1" applyFont="1" applyFill="1" applyBorder="1" applyAlignment="1">
      <alignment horizontal="right"/>
    </xf>
    <xf numFmtId="43" fontId="17" fillId="8" borderId="266" xfId="10" applyNumberFormat="1" applyFont="1" applyFill="1" applyBorder="1" applyAlignment="1">
      <alignment horizontal="right"/>
    </xf>
    <xf numFmtId="167" fontId="17" fillId="8" borderId="266" xfId="10" applyNumberFormat="1" applyFont="1" applyFill="1" applyBorder="1" applyAlignment="1">
      <alignment horizontal="right"/>
    </xf>
    <xf numFmtId="166" fontId="31" fillId="13" borderId="24" xfId="10" applyFont="1" applyFill="1" applyBorder="1" applyAlignment="1">
      <alignment horizontal="right"/>
    </xf>
    <xf numFmtId="166" fontId="31" fillId="13" borderId="56" xfId="10" applyFont="1" applyFill="1" applyBorder="1" applyAlignment="1">
      <alignment horizontal="right"/>
    </xf>
    <xf numFmtId="166" fontId="31" fillId="13" borderId="81" xfId="10" applyFont="1" applyFill="1" applyBorder="1" applyAlignment="1">
      <alignment horizontal="right"/>
    </xf>
    <xf numFmtId="166" fontId="31" fillId="4" borderId="67" xfId="10" applyFont="1" applyFill="1" applyBorder="1" applyAlignment="1">
      <alignment horizontal="right"/>
    </xf>
    <xf numFmtId="166" fontId="31" fillId="4" borderId="144" xfId="10" applyFont="1" applyFill="1" applyBorder="1" applyAlignment="1">
      <alignment horizontal="right"/>
    </xf>
    <xf numFmtId="166" fontId="31" fillId="4" borderId="58" xfId="10" applyFont="1" applyFill="1" applyBorder="1" applyAlignment="1">
      <alignment horizontal="right"/>
    </xf>
    <xf numFmtId="166" fontId="31" fillId="4" borderId="84" xfId="10" applyFont="1" applyFill="1" applyBorder="1" applyAlignment="1">
      <alignment horizontal="right"/>
    </xf>
    <xf numFmtId="166" fontId="31" fillId="0" borderId="30" xfId="10" applyFont="1" applyBorder="1" applyAlignment="1">
      <alignment horizontal="right"/>
    </xf>
    <xf numFmtId="166" fontId="31" fillId="0" borderId="58" xfId="10" applyFont="1" applyBorder="1" applyAlignment="1">
      <alignment horizontal="right"/>
    </xf>
    <xf numFmtId="166" fontId="31" fillId="0" borderId="84" xfId="10" applyFont="1" applyBorder="1" applyAlignment="1">
      <alignment horizontal="right"/>
    </xf>
    <xf numFmtId="166" fontId="31" fillId="0" borderId="85" xfId="10" applyFont="1" applyBorder="1" applyAlignment="1">
      <alignment horizontal="right"/>
    </xf>
    <xf numFmtId="166" fontId="31" fillId="0" borderId="86" xfId="10" applyFont="1" applyBorder="1" applyAlignment="1">
      <alignment horizontal="right"/>
    </xf>
    <xf numFmtId="166" fontId="31" fillId="0" borderId="87" xfId="10" applyFont="1" applyBorder="1" applyAlignment="1">
      <alignment horizontal="right"/>
    </xf>
    <xf numFmtId="166" fontId="31" fillId="13" borderId="142" xfId="10" applyFont="1" applyFill="1" applyBorder="1" applyAlignment="1">
      <alignment horizontal="right"/>
    </xf>
    <xf numFmtId="166" fontId="31" fillId="13" borderId="83" xfId="10" applyFont="1" applyFill="1" applyBorder="1" applyAlignment="1">
      <alignment horizontal="right"/>
    </xf>
    <xf numFmtId="166" fontId="31" fillId="0" borderId="30" xfId="10" applyFont="1" applyFill="1" applyBorder="1" applyAlignment="1">
      <alignment horizontal="right"/>
    </xf>
    <xf numFmtId="166" fontId="31" fillId="0" borderId="58" xfId="10" applyFont="1" applyFill="1" applyBorder="1" applyAlignment="1">
      <alignment horizontal="right"/>
    </xf>
    <xf numFmtId="166" fontId="31" fillId="0" borderId="85" xfId="10" applyFont="1" applyFill="1" applyBorder="1" applyAlignment="1">
      <alignment horizontal="right"/>
    </xf>
    <xf numFmtId="166" fontId="31" fillId="0" borderId="86" xfId="10" applyFont="1" applyFill="1" applyBorder="1" applyAlignment="1">
      <alignment horizontal="right"/>
    </xf>
    <xf numFmtId="166" fontId="31" fillId="13" borderId="87" xfId="10" applyFont="1" applyFill="1" applyBorder="1" applyAlignment="1">
      <alignment horizontal="right"/>
    </xf>
    <xf numFmtId="1" fontId="17" fillId="8" borderId="345" xfId="10" applyNumberFormat="1" applyFont="1" applyFill="1" applyBorder="1" applyAlignment="1">
      <alignment horizontal="right" vertical="top"/>
    </xf>
    <xf numFmtId="9" fontId="31" fillId="14" borderId="66" xfId="8" applyFont="1" applyFill="1" applyBorder="1" applyAlignment="1">
      <alignment horizontal="right" vertical="top" wrapText="1"/>
    </xf>
    <xf numFmtId="1" fontId="31" fillId="14" borderId="3" xfId="8" applyNumberFormat="1" applyFont="1" applyFill="1" applyBorder="1" applyAlignment="1">
      <alignment horizontal="right" vertical="top" wrapText="1"/>
    </xf>
    <xf numFmtId="1" fontId="31" fillId="14" borderId="229" xfId="8" applyNumberFormat="1" applyFont="1" applyFill="1" applyBorder="1" applyAlignment="1">
      <alignment horizontal="right" vertical="top" wrapText="1"/>
    </xf>
    <xf numFmtId="9" fontId="31" fillId="14" borderId="67" xfId="8" applyFont="1" applyFill="1" applyBorder="1" applyAlignment="1">
      <alignment horizontal="right" vertical="top" wrapText="1"/>
    </xf>
    <xf numFmtId="168" fontId="31" fillId="4" borderId="67" xfId="8" applyNumberFormat="1" applyFont="1" applyFill="1" applyBorder="1" applyAlignment="1">
      <alignment horizontal="right" vertical="top" wrapText="1"/>
    </xf>
    <xf numFmtId="168" fontId="31" fillId="4" borderId="68" xfId="8" applyNumberFormat="1" applyFont="1" applyFill="1" applyBorder="1" applyAlignment="1">
      <alignment horizontal="right" vertical="top" wrapText="1"/>
    </xf>
    <xf numFmtId="168" fontId="31" fillId="14" borderId="90" xfId="8" applyNumberFormat="1" applyFont="1" applyFill="1" applyBorder="1" applyAlignment="1">
      <alignment horizontal="right" vertical="top"/>
    </xf>
    <xf numFmtId="168" fontId="31" fillId="14" borderId="220" xfId="8" applyNumberFormat="1" applyFont="1" applyFill="1" applyBorder="1" applyAlignment="1">
      <alignment horizontal="right" vertical="top"/>
    </xf>
    <xf numFmtId="168" fontId="31" fillId="14" borderId="91" xfId="8" applyNumberFormat="1" applyFont="1" applyFill="1" applyBorder="1" applyAlignment="1">
      <alignment horizontal="right" vertical="top"/>
    </xf>
    <xf numFmtId="9" fontId="31" fillId="14" borderId="1" xfId="8" applyFont="1" applyFill="1" applyBorder="1" applyAlignment="1">
      <alignment horizontal="right" vertical="top" wrapText="1"/>
    </xf>
    <xf numFmtId="168" fontId="31" fillId="4" borderId="1" xfId="8" applyNumberFormat="1" applyFont="1" applyFill="1" applyBorder="1" applyAlignment="1">
      <alignment horizontal="right" vertical="top" wrapText="1"/>
    </xf>
    <xf numFmtId="168" fontId="31" fillId="4" borderId="14" xfId="8" applyNumberFormat="1" applyFont="1" applyFill="1" applyBorder="1" applyAlignment="1">
      <alignment horizontal="right" vertical="top" wrapText="1"/>
    </xf>
    <xf numFmtId="1" fontId="37" fillId="9" borderId="230" xfId="8" applyNumberFormat="1" applyFont="1" applyFill="1" applyBorder="1" applyAlignment="1">
      <alignment horizontal="right" vertical="top" wrapText="1"/>
    </xf>
    <xf numFmtId="0" fontId="31" fillId="0" borderId="346" xfId="0" applyFont="1" applyBorder="1" applyAlignment="1">
      <alignment horizontal="left" vertical="top" wrapText="1"/>
    </xf>
    <xf numFmtId="1" fontId="31" fillId="4" borderId="76" xfId="8" applyNumberFormat="1" applyFont="1" applyFill="1" applyBorder="1" applyAlignment="1">
      <alignment horizontal="right" vertical="top" wrapText="1"/>
    </xf>
    <xf numFmtId="9" fontId="31" fillId="4" borderId="347" xfId="8" applyFont="1" applyFill="1" applyBorder="1" applyAlignment="1">
      <alignment horizontal="right" vertical="top" wrapText="1"/>
    </xf>
    <xf numFmtId="9" fontId="31" fillId="0" borderId="73" xfId="8" applyFont="1" applyFill="1" applyBorder="1" applyAlignment="1">
      <alignment horizontal="right" vertical="top" wrapText="1"/>
    </xf>
    <xf numFmtId="9" fontId="31" fillId="4" borderId="250" xfId="8" applyFont="1" applyFill="1" applyBorder="1" applyAlignment="1">
      <alignment horizontal="right" vertical="top" wrapText="1"/>
    </xf>
    <xf numFmtId="1" fontId="37" fillId="4" borderId="67" xfId="10" applyNumberFormat="1" applyFont="1" applyFill="1" applyBorder="1" applyAlignment="1">
      <alignment horizontal="right" vertical="top" wrapText="1"/>
    </xf>
    <xf numFmtId="1" fontId="37" fillId="4" borderId="59" xfId="10" applyNumberFormat="1" applyFont="1" applyFill="1" applyBorder="1" applyAlignment="1">
      <alignment horizontal="right" vertical="top" wrapText="1"/>
    </xf>
    <xf numFmtId="0" fontId="15" fillId="3" borderId="0" xfId="0" applyFont="1" applyFill="1" applyAlignment="1">
      <alignment horizontal="center" vertical="top" wrapText="1"/>
    </xf>
    <xf numFmtId="0" fontId="15" fillId="3" borderId="0" xfId="0" applyFont="1" applyFill="1" applyAlignment="1">
      <alignment vertical="top" wrapText="1"/>
    </xf>
    <xf numFmtId="0" fontId="15" fillId="0" borderId="0" xfId="0" applyFont="1" applyAlignment="1">
      <alignment vertical="top" wrapText="1"/>
    </xf>
    <xf numFmtId="0" fontId="13" fillId="3" borderId="330" xfId="0" applyFont="1" applyFill="1" applyBorder="1" applyAlignment="1">
      <alignment vertical="top" wrapText="1"/>
    </xf>
    <xf numFmtId="0" fontId="1" fillId="3" borderId="330" xfId="0" applyFont="1" applyFill="1" applyBorder="1" applyAlignment="1">
      <alignment horizontal="left" vertical="top" wrapText="1"/>
    </xf>
    <xf numFmtId="0" fontId="13" fillId="3" borderId="332" xfId="0" applyFont="1" applyFill="1" applyBorder="1" applyAlignment="1">
      <alignment vertical="top" wrapText="1"/>
    </xf>
    <xf numFmtId="0" fontId="1" fillId="3" borderId="332" xfId="0" applyFont="1" applyFill="1" applyBorder="1" applyAlignment="1">
      <alignment horizontal="left" vertical="top" wrapText="1"/>
    </xf>
    <xf numFmtId="49" fontId="1" fillId="3" borderId="332" xfId="0" applyNumberFormat="1" applyFont="1" applyFill="1" applyBorder="1" applyAlignment="1">
      <alignment vertical="top" wrapText="1"/>
    </xf>
    <xf numFmtId="0" fontId="13" fillId="3" borderId="333" xfId="0" applyFont="1" applyFill="1" applyBorder="1" applyAlignment="1">
      <alignment vertical="top" wrapText="1"/>
    </xf>
    <xf numFmtId="0" fontId="13" fillId="3" borderId="19" xfId="0" applyFont="1" applyFill="1" applyBorder="1" applyAlignment="1">
      <alignment vertical="top" wrapText="1"/>
    </xf>
    <xf numFmtId="0" fontId="1" fillId="3" borderId="19" xfId="0" applyFont="1" applyFill="1" applyBorder="1" applyAlignment="1">
      <alignment horizontal="left" vertical="top" wrapText="1"/>
    </xf>
    <xf numFmtId="0" fontId="13" fillId="3" borderId="334" xfId="0" applyFont="1" applyFill="1" applyBorder="1" applyAlignment="1">
      <alignment vertical="top" wrapText="1"/>
    </xf>
    <xf numFmtId="0" fontId="1" fillId="3" borderId="334" xfId="0" applyFont="1" applyFill="1" applyBorder="1" applyAlignment="1">
      <alignment horizontal="left" vertical="top" wrapText="1"/>
    </xf>
    <xf numFmtId="49" fontId="1" fillId="3" borderId="334" xfId="0" applyNumberFormat="1" applyFont="1" applyFill="1" applyBorder="1" applyAlignment="1">
      <alignment vertical="top" wrapText="1"/>
    </xf>
    <xf numFmtId="0" fontId="13" fillId="20" borderId="0" xfId="0" applyFont="1" applyFill="1" applyAlignment="1">
      <alignment vertical="top" wrapText="1"/>
    </xf>
    <xf numFmtId="49" fontId="69" fillId="20" borderId="0" xfId="0" applyNumberFormat="1" applyFont="1" applyFill="1" applyAlignment="1">
      <alignment vertical="top" wrapText="1"/>
    </xf>
    <xf numFmtId="0" fontId="15" fillId="20" borderId="0" xfId="0" applyFont="1" applyFill="1" applyAlignment="1">
      <alignment vertical="top" wrapText="1"/>
    </xf>
    <xf numFmtId="0" fontId="13" fillId="3" borderId="335" xfId="0" applyFont="1" applyFill="1" applyBorder="1" applyAlignment="1">
      <alignment vertical="top" wrapText="1"/>
    </xf>
    <xf numFmtId="0" fontId="13" fillId="3" borderId="336" xfId="0" applyFont="1" applyFill="1" applyBorder="1" applyAlignment="1">
      <alignment vertical="top" wrapText="1"/>
    </xf>
    <xf numFmtId="0" fontId="1" fillId="3" borderId="336" xfId="0" applyFont="1" applyFill="1" applyBorder="1" applyAlignment="1">
      <alignment horizontal="left" vertical="top" wrapText="1"/>
    </xf>
    <xf numFmtId="0" fontId="9" fillId="3" borderId="0" xfId="0" applyFont="1" applyFill="1" applyAlignment="1">
      <alignment horizontal="right" wrapText="1"/>
    </xf>
    <xf numFmtId="1" fontId="31" fillId="9" borderId="159" xfId="8" applyNumberFormat="1" applyFont="1" applyFill="1" applyBorder="1" applyAlignment="1">
      <alignment horizontal="center" vertical="center" wrapText="1"/>
    </xf>
    <xf numFmtId="1" fontId="66" fillId="9" borderId="159" xfId="8" applyNumberFormat="1" applyFont="1" applyFill="1" applyBorder="1" applyAlignment="1">
      <alignment horizontal="center" vertical="center" wrapText="1"/>
    </xf>
    <xf numFmtId="49" fontId="2" fillId="9" borderId="229" xfId="10" applyNumberFormat="1" applyFont="1" applyFill="1" applyBorder="1" applyAlignment="1">
      <alignment horizontal="center" vertical="top" wrapText="1"/>
    </xf>
    <xf numFmtId="0" fontId="2" fillId="3" borderId="178" xfId="0" applyFont="1" applyFill="1" applyBorder="1" applyAlignment="1">
      <alignment horizontal="center" vertical="top"/>
    </xf>
    <xf numFmtId="49" fontId="2" fillId="9" borderId="178" xfId="10" applyNumberFormat="1" applyFont="1" applyFill="1" applyBorder="1" applyAlignment="1">
      <alignment horizontal="center" vertical="top" wrapText="1"/>
    </xf>
    <xf numFmtId="9" fontId="2" fillId="9" borderId="206" xfId="8" applyFont="1" applyFill="1" applyBorder="1" applyAlignment="1">
      <alignment horizontal="center" vertical="center" wrapText="1"/>
    </xf>
    <xf numFmtId="0" fontId="2" fillId="3" borderId="229" xfId="0" applyFont="1" applyFill="1" applyBorder="1" applyAlignment="1">
      <alignment horizontal="center" vertical="top"/>
    </xf>
    <xf numFmtId="0" fontId="45" fillId="0" borderId="0" xfId="9" applyFont="1" applyFill="1"/>
    <xf numFmtId="0" fontId="43" fillId="3" borderId="298" xfId="9" applyFont="1" applyFill="1" applyBorder="1" applyAlignment="1">
      <alignment horizontal="left" vertical="top" wrapText="1"/>
    </xf>
    <xf numFmtId="0" fontId="45" fillId="3" borderId="0" xfId="9" applyFont="1" applyFill="1"/>
    <xf numFmtId="169" fontId="17" fillId="3" borderId="350" xfId="10" applyNumberFormat="1" applyFont="1" applyFill="1" applyBorder="1" applyAlignment="1">
      <alignment vertical="center" wrapText="1"/>
    </xf>
    <xf numFmtId="3" fontId="17" fillId="2" borderId="351" xfId="2" applyNumberFormat="1" applyFont="1" applyFill="1" applyBorder="1" applyAlignment="1">
      <alignment horizontal="right" vertical="center" wrapText="1"/>
    </xf>
    <xf numFmtId="169" fontId="17" fillId="3" borderId="351" xfId="10" applyNumberFormat="1" applyFont="1" applyFill="1" applyBorder="1" applyAlignment="1">
      <alignment vertical="center" wrapText="1"/>
    </xf>
    <xf numFmtId="169" fontId="17" fillId="3" borderId="352" xfId="10" applyNumberFormat="1" applyFont="1" applyFill="1" applyBorder="1" applyAlignment="1">
      <alignment vertical="center" wrapText="1"/>
    </xf>
    <xf numFmtId="169" fontId="17" fillId="3" borderId="353" xfId="10" applyNumberFormat="1" applyFont="1" applyFill="1" applyBorder="1" applyAlignment="1">
      <alignment vertical="center" wrapText="1"/>
    </xf>
    <xf numFmtId="9" fontId="31" fillId="3" borderId="351" xfId="8" applyFont="1" applyFill="1" applyBorder="1" applyAlignment="1">
      <alignment vertical="center" wrapText="1"/>
    </xf>
    <xf numFmtId="3" fontId="17" fillId="3" borderId="351" xfId="2" applyNumberFormat="1" applyFont="1" applyFill="1" applyBorder="1" applyAlignment="1">
      <alignment horizontal="right" vertical="center" wrapText="1"/>
    </xf>
    <xf numFmtId="3" fontId="17" fillId="3" borderId="354" xfId="2" applyNumberFormat="1" applyFont="1" applyFill="1" applyBorder="1" applyAlignment="1">
      <alignment horizontal="right" vertical="center" wrapText="1"/>
    </xf>
    <xf numFmtId="0" fontId="66" fillId="2" borderId="45" xfId="2" applyFont="1" applyFill="1" applyBorder="1" applyAlignment="1">
      <alignment horizontal="right" vertical="center" wrapText="1"/>
    </xf>
    <xf numFmtId="168" fontId="17" fillId="2" borderId="109" xfId="8" applyNumberFormat="1" applyFont="1" applyFill="1" applyBorder="1" applyAlignment="1">
      <alignment vertical="center" wrapText="1"/>
    </xf>
    <xf numFmtId="168" fontId="17" fillId="2" borderId="31" xfId="8" applyNumberFormat="1" applyFont="1" applyFill="1" applyBorder="1" applyAlignment="1">
      <alignment vertical="center" wrapText="1"/>
    </xf>
    <xf numFmtId="9" fontId="17" fillId="2" borderId="110" xfId="8" applyFont="1" applyFill="1" applyBorder="1" applyAlignment="1">
      <alignment vertical="center" wrapText="1"/>
    </xf>
    <xf numFmtId="9" fontId="17" fillId="2" borderId="32" xfId="8" applyFont="1" applyFill="1" applyBorder="1" applyAlignment="1">
      <alignment vertical="center" wrapText="1"/>
    </xf>
    <xf numFmtId="169" fontId="66" fillId="0" borderId="287" xfId="10" applyNumberFormat="1" applyFont="1" applyFill="1" applyBorder="1" applyAlignment="1">
      <alignment horizontal="right" vertical="center" wrapText="1"/>
    </xf>
    <xf numFmtId="0" fontId="10" fillId="3" borderId="0" xfId="0" applyFont="1" applyFill="1" applyAlignment="1">
      <alignment horizontal="left" vertical="center" indent="3"/>
    </xf>
    <xf numFmtId="167" fontId="31" fillId="3" borderId="164" xfId="2" applyNumberFormat="1" applyFont="1" applyFill="1" applyBorder="1" applyAlignment="1">
      <alignment vertical="center" wrapText="1"/>
    </xf>
    <xf numFmtId="169" fontId="17" fillId="3" borderId="112" xfId="10" applyNumberFormat="1" applyFont="1" applyFill="1" applyBorder="1" applyAlignment="1">
      <alignment horizontal="right" vertical="center" wrapText="1"/>
    </xf>
    <xf numFmtId="169" fontId="66" fillId="0" borderId="113" xfId="10" applyNumberFormat="1" applyFont="1" applyFill="1" applyBorder="1" applyAlignment="1">
      <alignment horizontal="right" vertical="center" wrapText="1"/>
    </xf>
    <xf numFmtId="169" fontId="66" fillId="3" borderId="113" xfId="10" applyNumberFormat="1" applyFont="1" applyFill="1" applyBorder="1" applyAlignment="1">
      <alignment horizontal="right" vertical="center" wrapText="1"/>
    </xf>
    <xf numFmtId="169" fontId="66" fillId="3" borderId="32" xfId="10" applyNumberFormat="1" applyFont="1" applyFill="1" applyBorder="1" applyAlignment="1">
      <alignment horizontal="right" vertical="center" wrapText="1"/>
    </xf>
    <xf numFmtId="0" fontId="66" fillId="3" borderId="100" xfId="0" applyFont="1" applyFill="1" applyBorder="1" applyAlignment="1">
      <alignment horizontal="right"/>
    </xf>
    <xf numFmtId="49" fontId="66" fillId="3" borderId="105" xfId="2" applyNumberFormat="1" applyFont="1" applyFill="1" applyBorder="1" applyAlignment="1">
      <alignment horizontal="right" vertical="center" wrapText="1"/>
    </xf>
    <xf numFmtId="0" fontId="66" fillId="3" borderId="42" xfId="2" applyFont="1" applyFill="1" applyBorder="1" applyAlignment="1">
      <alignment horizontal="right" vertical="center" wrapText="1"/>
    </xf>
    <xf numFmtId="49" fontId="66" fillId="3" borderId="32" xfId="2" applyNumberFormat="1" applyFont="1" applyFill="1" applyBorder="1" applyAlignment="1">
      <alignment horizontal="right" vertical="center" wrapText="1"/>
    </xf>
    <xf numFmtId="49" fontId="53" fillId="3" borderId="102" xfId="0" applyNumberFormat="1" applyFont="1" applyFill="1" applyBorder="1" applyAlignment="1">
      <alignment horizontal="left" vertical="center" wrapText="1"/>
    </xf>
    <xf numFmtId="49" fontId="53" fillId="3" borderId="103" xfId="0" applyNumberFormat="1" applyFont="1" applyFill="1" applyBorder="1" applyAlignment="1">
      <alignment horizontal="left" vertical="center" wrapText="1"/>
    </xf>
    <xf numFmtId="49" fontId="53" fillId="3" borderId="13" xfId="0" applyNumberFormat="1" applyFont="1" applyFill="1" applyBorder="1" applyAlignment="1">
      <alignment horizontal="left" vertical="center" wrapText="1"/>
    </xf>
    <xf numFmtId="49" fontId="53" fillId="3" borderId="13" xfId="0" applyNumberFormat="1" applyFont="1" applyFill="1" applyBorder="1" applyAlignment="1">
      <alignment horizontal="left" vertical="top" wrapText="1"/>
    </xf>
    <xf numFmtId="9" fontId="31" fillId="9" borderId="178" xfId="8" applyFont="1" applyFill="1" applyBorder="1" applyAlignment="1">
      <alignment horizontal="center" vertical="center" wrapText="1"/>
    </xf>
    <xf numFmtId="9" fontId="2" fillId="9" borderId="355" xfId="8" applyFont="1" applyFill="1" applyBorder="1" applyAlignment="1">
      <alignment horizontal="center" vertical="center" wrapText="1"/>
    </xf>
    <xf numFmtId="49" fontId="2" fillId="9" borderId="226" xfId="10" applyNumberFormat="1" applyFont="1" applyFill="1" applyBorder="1" applyAlignment="1">
      <alignment horizontal="center" vertical="top" wrapText="1"/>
    </xf>
    <xf numFmtId="49" fontId="2" fillId="9" borderId="265" xfId="10" applyNumberFormat="1" applyFont="1" applyFill="1" applyBorder="1" applyAlignment="1">
      <alignment horizontal="center" vertical="top" wrapText="1"/>
    </xf>
    <xf numFmtId="0" fontId="109" fillId="3" borderId="12" xfId="0" applyFont="1" applyFill="1" applyBorder="1" applyAlignment="1">
      <alignment horizontal="center" vertical="center" wrapText="1"/>
    </xf>
    <xf numFmtId="0" fontId="90" fillId="3" borderId="0" xfId="0" applyFont="1" applyFill="1" applyAlignment="1">
      <alignment horizontal="center" vertical="center" wrapText="1"/>
    </xf>
    <xf numFmtId="0" fontId="4" fillId="3" borderId="133" xfId="0" applyFont="1" applyFill="1" applyBorder="1" applyAlignment="1">
      <alignment horizontal="left" vertical="top" wrapText="1"/>
    </xf>
    <xf numFmtId="0" fontId="31" fillId="3" borderId="95" xfId="0" applyFont="1" applyFill="1" applyBorder="1" applyAlignment="1">
      <alignment horizontal="left" vertical="top" wrapText="1"/>
    </xf>
    <xf numFmtId="0" fontId="31" fillId="3" borderId="134" xfId="0" applyFont="1" applyFill="1" applyBorder="1" applyAlignment="1">
      <alignment horizontal="left" vertical="top" wrapText="1"/>
    </xf>
    <xf numFmtId="0" fontId="31" fillId="3" borderId="135" xfId="0" applyFont="1" applyFill="1" applyBorder="1" applyAlignment="1">
      <alignment horizontal="left" vertical="top" wrapText="1"/>
    </xf>
    <xf numFmtId="0" fontId="31" fillId="3" borderId="0" xfId="0" applyFont="1" applyFill="1" applyAlignment="1">
      <alignment horizontal="left" vertical="top" wrapText="1"/>
    </xf>
    <xf numFmtId="0" fontId="31" fillId="3" borderId="136" xfId="0" applyFont="1" applyFill="1" applyBorder="1" applyAlignment="1">
      <alignment horizontal="left" vertical="top" wrapText="1"/>
    </xf>
    <xf numFmtId="0" fontId="31" fillId="3" borderId="137" xfId="0" applyFont="1" applyFill="1" applyBorder="1" applyAlignment="1">
      <alignment horizontal="left" vertical="top" wrapText="1"/>
    </xf>
    <xf numFmtId="0" fontId="31" fillId="3" borderId="26" xfId="0" applyFont="1" applyFill="1" applyBorder="1" applyAlignment="1">
      <alignment horizontal="left" vertical="top" wrapText="1"/>
    </xf>
    <xf numFmtId="0" fontId="31" fillId="3" borderId="97" xfId="0" applyFont="1" applyFill="1" applyBorder="1" applyAlignment="1">
      <alignment horizontal="left" vertical="top" wrapText="1"/>
    </xf>
    <xf numFmtId="0" fontId="92" fillId="3" borderId="0" xfId="0" applyFont="1" applyFill="1" applyAlignment="1">
      <alignment horizontal="left" vertical="top" wrapText="1"/>
    </xf>
    <xf numFmtId="0" fontId="2" fillId="3" borderId="0" xfId="0" applyFont="1" applyFill="1" applyAlignment="1">
      <alignment horizontal="center" vertical="center"/>
    </xf>
    <xf numFmtId="169" fontId="31" fillId="3" borderId="178" xfId="10" applyNumberFormat="1" applyFont="1" applyFill="1" applyBorder="1" applyAlignment="1">
      <alignment horizontal="right" vertical="center" wrapText="1"/>
    </xf>
    <xf numFmtId="0" fontId="9" fillId="3" borderId="114" xfId="0" applyFont="1" applyFill="1" applyBorder="1" applyAlignment="1">
      <alignment horizontal="left" vertical="top" wrapText="1"/>
    </xf>
    <xf numFmtId="0" fontId="10" fillId="3" borderId="114" xfId="0" applyFont="1" applyFill="1" applyBorder="1" applyAlignment="1">
      <alignment horizontal="left" vertical="top" wrapText="1"/>
    </xf>
    <xf numFmtId="0" fontId="31" fillId="2" borderId="31" xfId="2" applyFont="1" applyFill="1" applyBorder="1" applyAlignment="1">
      <alignment horizontal="center" vertical="center" wrapText="1"/>
    </xf>
    <xf numFmtId="0" fontId="20" fillId="2" borderId="26" xfId="2" applyFont="1" applyFill="1" applyBorder="1" applyAlignment="1">
      <alignment horizontal="center" vertical="center" wrapText="1"/>
    </xf>
    <xf numFmtId="0" fontId="9" fillId="3" borderId="122" xfId="0" applyFont="1" applyFill="1" applyBorder="1" applyAlignment="1">
      <alignment horizontal="left" vertical="top" wrapText="1"/>
    </xf>
    <xf numFmtId="0" fontId="9" fillId="3" borderId="120" xfId="0" applyFont="1" applyFill="1" applyBorder="1" applyAlignment="1">
      <alignment horizontal="left" vertical="top" wrapText="1"/>
    </xf>
    <xf numFmtId="0" fontId="31" fillId="3" borderId="129" xfId="2" applyFont="1" applyFill="1" applyBorder="1" applyAlignment="1">
      <alignment horizontal="left" vertical="top" wrapText="1"/>
    </xf>
    <xf numFmtId="0" fontId="31" fillId="3" borderId="54" xfId="2" applyFont="1" applyFill="1" applyBorder="1" applyAlignment="1">
      <alignment horizontal="left" vertical="top" wrapText="1"/>
    </xf>
    <xf numFmtId="0" fontId="31" fillId="3" borderId="157" xfId="2" applyFont="1" applyFill="1" applyBorder="1" applyAlignment="1">
      <alignment horizontal="left" vertical="top" wrapText="1"/>
    </xf>
    <xf numFmtId="0" fontId="31" fillId="3" borderId="0" xfId="2" applyFont="1" applyFill="1" applyAlignment="1">
      <alignment horizontal="left" vertical="top" wrapText="1"/>
    </xf>
    <xf numFmtId="0" fontId="31" fillId="3" borderId="349" xfId="2" applyFont="1" applyFill="1" applyBorder="1" applyAlignment="1">
      <alignment horizontal="left" vertical="top" wrapText="1"/>
    </xf>
    <xf numFmtId="0" fontId="31" fillId="3" borderId="1" xfId="2" applyFont="1" applyFill="1" applyBorder="1" applyAlignment="1">
      <alignment horizontal="left" vertical="top" wrapText="1"/>
    </xf>
    <xf numFmtId="0" fontId="9" fillId="3" borderId="115" xfId="0" applyFont="1" applyFill="1" applyBorder="1" applyAlignment="1">
      <alignment horizontal="left" vertical="top" wrapText="1"/>
    </xf>
    <xf numFmtId="0" fontId="9" fillId="3" borderId="0" xfId="0" applyFont="1" applyFill="1" applyAlignment="1">
      <alignment horizontal="left" vertical="top" wrapText="1"/>
    </xf>
    <xf numFmtId="0" fontId="9" fillId="3" borderId="116" xfId="0" applyFont="1" applyFill="1" applyBorder="1" applyAlignment="1">
      <alignment horizontal="left" vertical="top" wrapText="1"/>
    </xf>
    <xf numFmtId="0" fontId="9" fillId="3" borderId="116" xfId="0" applyFont="1" applyFill="1" applyBorder="1" applyAlignment="1">
      <alignment vertical="center" wrapText="1"/>
    </xf>
    <xf numFmtId="0" fontId="49" fillId="3" borderId="114" xfId="0" applyFont="1" applyFill="1" applyBorder="1" applyAlignment="1">
      <alignment horizontal="left" vertical="top" wrapText="1"/>
    </xf>
    <xf numFmtId="0" fontId="9" fillId="3" borderId="114" xfId="0" applyFont="1" applyFill="1" applyBorder="1" applyAlignment="1">
      <alignment vertical="center" wrapText="1"/>
    </xf>
    <xf numFmtId="0" fontId="9" fillId="0" borderId="114" xfId="0" applyFont="1" applyBorder="1" applyAlignment="1">
      <alignment horizontal="left" vertical="top" wrapText="1"/>
    </xf>
    <xf numFmtId="0" fontId="49" fillId="3" borderId="115" xfId="0" applyFont="1" applyFill="1" applyBorder="1" applyAlignment="1">
      <alignment vertical="center" wrapText="1"/>
    </xf>
    <xf numFmtId="0" fontId="9" fillId="0" borderId="248" xfId="0" applyFont="1" applyBorder="1" applyAlignment="1">
      <alignment vertical="center" wrapText="1"/>
    </xf>
    <xf numFmtId="0" fontId="49" fillId="3" borderId="132" xfId="0" applyFont="1" applyFill="1" applyBorder="1" applyAlignment="1">
      <alignment horizontal="left" vertical="top" wrapText="1"/>
    </xf>
    <xf numFmtId="0" fontId="49" fillId="3" borderId="120" xfId="0" applyFont="1" applyFill="1" applyBorder="1" applyAlignment="1">
      <alignment horizontal="left" vertical="top" wrapText="1"/>
    </xf>
    <xf numFmtId="0" fontId="49" fillId="3" borderId="122" xfId="0" applyFont="1" applyFill="1" applyBorder="1" applyAlignment="1">
      <alignment horizontal="left" vertical="top" wrapText="1"/>
    </xf>
    <xf numFmtId="0" fontId="9" fillId="0" borderId="122" xfId="0" quotePrefix="1" applyFont="1" applyBorder="1" applyAlignment="1">
      <alignment horizontal="left" vertical="top" wrapText="1"/>
    </xf>
    <xf numFmtId="0" fontId="9" fillId="0" borderId="122" xfId="0" applyFont="1" applyBorder="1" applyAlignment="1">
      <alignment horizontal="left" vertical="top" wrapText="1"/>
    </xf>
    <xf numFmtId="0" fontId="9" fillId="0" borderId="114" xfId="0" quotePrefix="1" applyFont="1" applyBorder="1" applyAlignment="1">
      <alignment horizontal="left" vertical="top" wrapText="1"/>
    </xf>
    <xf numFmtId="0" fontId="12" fillId="3" borderId="114" xfId="0" applyFont="1" applyFill="1" applyBorder="1" applyAlignment="1">
      <alignment horizontal="left" vertical="top" wrapText="1"/>
    </xf>
    <xf numFmtId="0" fontId="17" fillId="2" borderId="0" xfId="2" applyFont="1" applyFill="1" applyAlignment="1">
      <alignment horizontal="left" vertical="top" wrapText="1"/>
    </xf>
    <xf numFmtId="0" fontId="8" fillId="2" borderId="0" xfId="2" applyFont="1" applyFill="1" applyAlignment="1">
      <alignment horizontal="left" vertical="top" wrapText="1"/>
    </xf>
    <xf numFmtId="0" fontId="20" fillId="3" borderId="0" xfId="0" applyFont="1" applyFill="1" applyAlignment="1">
      <alignment horizontal="right" vertical="center"/>
    </xf>
    <xf numFmtId="0" fontId="2" fillId="3" borderId="249" xfId="2" applyFont="1" applyFill="1" applyBorder="1" applyAlignment="1">
      <alignment horizontal="left" vertical="top" wrapText="1"/>
    </xf>
    <xf numFmtId="0" fontId="31" fillId="3" borderId="110" xfId="2" applyFont="1" applyFill="1" applyBorder="1" applyAlignment="1">
      <alignment horizontal="left" vertical="top" wrapText="1" indent="1"/>
    </xf>
    <xf numFmtId="0" fontId="31" fillId="3" borderId="32" xfId="2" applyFont="1" applyFill="1" applyBorder="1" applyAlignment="1">
      <alignment horizontal="left" vertical="top" wrapText="1" indent="1"/>
    </xf>
    <xf numFmtId="0" fontId="31" fillId="0" borderId="128" xfId="2" applyFont="1" applyBorder="1" applyAlignment="1">
      <alignment horizontal="left" vertical="top" wrapText="1" indent="1"/>
    </xf>
    <xf numFmtId="0" fontId="31" fillId="0" borderId="42" xfId="2" applyFont="1" applyBorder="1" applyAlignment="1">
      <alignment horizontal="left" vertical="top" wrapText="1" indent="1"/>
    </xf>
    <xf numFmtId="49" fontId="31" fillId="3" borderId="129" xfId="2" applyNumberFormat="1" applyFont="1" applyFill="1" applyBorder="1" applyAlignment="1">
      <alignment horizontal="left" vertical="top" wrapText="1"/>
    </xf>
    <xf numFmtId="49" fontId="31" fillId="3" borderId="54" xfId="2" applyNumberFormat="1" applyFont="1" applyFill="1" applyBorder="1" applyAlignment="1">
      <alignment horizontal="left" vertical="top" wrapText="1"/>
    </xf>
    <xf numFmtId="49" fontId="31" fillId="3" borderId="157" xfId="2" applyNumberFormat="1" applyFont="1" applyFill="1" applyBorder="1" applyAlignment="1">
      <alignment horizontal="left" vertical="top" wrapText="1"/>
    </xf>
    <xf numFmtId="49" fontId="31" fillId="3" borderId="0" xfId="2" applyNumberFormat="1" applyFont="1" applyFill="1" applyAlignment="1">
      <alignment horizontal="left" vertical="top" wrapText="1"/>
    </xf>
    <xf numFmtId="0" fontId="3" fillId="3" borderId="0" xfId="0" applyFont="1" applyFill="1" applyAlignment="1">
      <alignment horizontal="left" vertical="top" wrapText="1"/>
    </xf>
    <xf numFmtId="0" fontId="49" fillId="3" borderId="116" xfId="0" applyFont="1" applyFill="1" applyBorder="1" applyAlignment="1">
      <alignment horizontal="left" vertical="top" wrapText="1"/>
    </xf>
    <xf numFmtId="0" fontId="50" fillId="3" borderId="114" xfId="0" applyFont="1" applyFill="1" applyBorder="1" applyAlignment="1">
      <alignment horizontal="left" vertical="top" wrapText="1"/>
    </xf>
    <xf numFmtId="169" fontId="31" fillId="3" borderId="324" xfId="10" applyNumberFormat="1" applyFont="1" applyFill="1" applyBorder="1" applyAlignment="1">
      <alignment horizontal="center" vertical="center" wrapText="1"/>
    </xf>
    <xf numFmtId="169" fontId="31" fillId="3" borderId="325" xfId="10" applyNumberFormat="1" applyFont="1" applyFill="1" applyBorder="1" applyAlignment="1">
      <alignment horizontal="center" vertical="center" wrapText="1"/>
    </xf>
    <xf numFmtId="169" fontId="31" fillId="3" borderId="326" xfId="10" applyNumberFormat="1" applyFont="1" applyFill="1" applyBorder="1" applyAlignment="1">
      <alignment horizontal="center" vertical="center" wrapText="1"/>
    </xf>
    <xf numFmtId="0" fontId="9" fillId="3" borderId="115" xfId="0" applyFont="1" applyFill="1" applyBorder="1" applyAlignment="1">
      <alignment vertical="center" wrapText="1"/>
    </xf>
    <xf numFmtId="0" fontId="13" fillId="3" borderId="0" xfId="0" applyFont="1" applyFill="1" applyAlignment="1">
      <alignment horizontal="left" vertical="top" wrapText="1"/>
    </xf>
    <xf numFmtId="0" fontId="16" fillId="2" borderId="0" xfId="0" applyFont="1" applyFill="1" applyAlignment="1">
      <alignment horizontal="left" vertical="top" wrapText="1"/>
    </xf>
    <xf numFmtId="0" fontId="2" fillId="3" borderId="3" xfId="0" applyFont="1" applyFill="1" applyBorder="1" applyAlignment="1">
      <alignment horizontal="left" vertical="top" wrapText="1"/>
    </xf>
    <xf numFmtId="0" fontId="2" fillId="2" borderId="3" xfId="0" applyFont="1" applyFill="1" applyBorder="1" applyAlignment="1">
      <alignment horizontal="left" vertical="top" wrapText="1"/>
    </xf>
    <xf numFmtId="0" fontId="43" fillId="3" borderId="5" xfId="9" applyFont="1" applyFill="1" applyBorder="1" applyAlignment="1">
      <alignment horizontal="left" vertical="center"/>
    </xf>
    <xf numFmtId="0" fontId="43" fillId="3" borderId="1" xfId="9" applyFont="1" applyFill="1" applyBorder="1" applyAlignment="1">
      <alignment horizontal="left" vertical="center"/>
    </xf>
    <xf numFmtId="0" fontId="31" fillId="3" borderId="5" xfId="0" applyFont="1" applyFill="1" applyBorder="1" applyAlignment="1">
      <alignment horizontal="left" vertical="center" wrapText="1"/>
    </xf>
    <xf numFmtId="0" fontId="31" fillId="3" borderId="1" xfId="0" applyFont="1" applyFill="1" applyBorder="1" applyAlignment="1">
      <alignment horizontal="left" vertical="center" wrapText="1"/>
    </xf>
    <xf numFmtId="0" fontId="31" fillId="3" borderId="1" xfId="0" applyFont="1" applyFill="1" applyBorder="1" applyAlignment="1">
      <alignment horizontal="left" vertical="center"/>
    </xf>
    <xf numFmtId="0" fontId="31" fillId="3" borderId="5" xfId="0" applyFont="1" applyFill="1" applyBorder="1" applyAlignment="1">
      <alignment horizontal="left" vertical="center"/>
    </xf>
    <xf numFmtId="2" fontId="103" fillId="3" borderId="5" xfId="9" applyNumberFormat="1" applyFont="1" applyFill="1" applyBorder="1" applyAlignment="1">
      <alignment horizontal="left" vertical="center"/>
    </xf>
    <xf numFmtId="2" fontId="103" fillId="3" borderId="1" xfId="9" applyNumberFormat="1" applyFont="1" applyFill="1" applyBorder="1" applyAlignment="1">
      <alignment horizontal="left" vertical="center"/>
    </xf>
    <xf numFmtId="2" fontId="3" fillId="3" borderId="5" xfId="0" applyNumberFormat="1" applyFont="1" applyFill="1" applyBorder="1" applyAlignment="1">
      <alignment horizontal="left" vertical="center" wrapText="1"/>
    </xf>
    <xf numFmtId="2" fontId="3" fillId="3" borderId="1" xfId="0" applyNumberFormat="1" applyFont="1" applyFill="1" applyBorder="1" applyAlignment="1">
      <alignment horizontal="left" vertical="center" wrapText="1"/>
    </xf>
    <xf numFmtId="49" fontId="3" fillId="3" borderId="32" xfId="0" applyNumberFormat="1" applyFont="1" applyFill="1" applyBorder="1" applyAlignment="1" applyProtection="1">
      <alignment vertical="top" wrapText="1"/>
      <protection hidden="1"/>
    </xf>
    <xf numFmtId="49" fontId="3" fillId="3" borderId="49" xfId="0" applyNumberFormat="1" applyFont="1" applyFill="1" applyBorder="1" applyAlignment="1" applyProtection="1">
      <alignment vertical="top" wrapText="1"/>
      <protection hidden="1"/>
    </xf>
    <xf numFmtId="0" fontId="20" fillId="4" borderId="36" xfId="0" applyFont="1" applyFill="1" applyBorder="1" applyAlignment="1">
      <alignment horizontal="left" vertical="top" wrapText="1"/>
    </xf>
    <xf numFmtId="0" fontId="20" fillId="4" borderId="149" xfId="0" applyFont="1" applyFill="1" applyBorder="1" applyAlignment="1">
      <alignment horizontal="left" vertical="top" wrapText="1"/>
    </xf>
    <xf numFmtId="0" fontId="17" fillId="10" borderId="96" xfId="0" applyFont="1" applyFill="1" applyBorder="1" applyAlignment="1">
      <alignment horizontal="right" vertical="center" wrapText="1"/>
    </xf>
    <xf numFmtId="9" fontId="31" fillId="4" borderId="53" xfId="8" applyFont="1" applyFill="1" applyBorder="1" applyAlignment="1">
      <alignment horizontal="right" vertical="center" wrapText="1"/>
    </xf>
    <xf numFmtId="9" fontId="31" fillId="4" borderId="151" xfId="8" applyFont="1" applyFill="1" applyBorder="1" applyAlignment="1">
      <alignment horizontal="right" vertical="center" wrapText="1"/>
    </xf>
    <xf numFmtId="9" fontId="31" fillId="4" borderId="32" xfId="8" applyFont="1" applyFill="1" applyBorder="1" applyAlignment="1">
      <alignment horizontal="right" vertical="center" wrapText="1"/>
    </xf>
    <xf numFmtId="0" fontId="31" fillId="3" borderId="12" xfId="0" applyFont="1" applyFill="1" applyBorder="1" applyAlignment="1">
      <alignment horizontal="left" vertical="top" wrapText="1"/>
    </xf>
    <xf numFmtId="0" fontId="20" fillId="4" borderId="153" xfId="0" applyFont="1" applyFill="1" applyBorder="1" applyAlignment="1">
      <alignment horizontal="left" vertical="top" wrapText="1"/>
    </xf>
    <xf numFmtId="0" fontId="20" fillId="4" borderId="158" xfId="0" applyFont="1" applyFill="1" applyBorder="1" applyAlignment="1">
      <alignment horizontal="left" vertical="top" wrapText="1"/>
    </xf>
    <xf numFmtId="0" fontId="41" fillId="4" borderId="0" xfId="0" applyFont="1" applyFill="1" applyAlignment="1">
      <alignment horizontal="left" vertical="top" wrapText="1"/>
    </xf>
    <xf numFmtId="0" fontId="17" fillId="4" borderId="33" xfId="0" applyFont="1" applyFill="1" applyBorder="1" applyAlignment="1">
      <alignment horizontal="left" vertical="top" wrapText="1"/>
    </xf>
    <xf numFmtId="0" fontId="31" fillId="9" borderId="33" xfId="0" applyFont="1" applyFill="1" applyBorder="1" applyAlignment="1">
      <alignment horizontal="left" vertical="top" wrapText="1"/>
    </xf>
    <xf numFmtId="0" fontId="31" fillId="4" borderId="35" xfId="0" applyFont="1" applyFill="1" applyBorder="1" applyAlignment="1">
      <alignment horizontal="left" vertical="top" wrapText="1"/>
    </xf>
    <xf numFmtId="0" fontId="17" fillId="9" borderId="34" xfId="0" applyFont="1" applyFill="1" applyBorder="1" applyAlignment="1">
      <alignment horizontal="left" vertical="center" wrapText="1"/>
    </xf>
    <xf numFmtId="0" fontId="17" fillId="9" borderId="35" xfId="0" applyFont="1" applyFill="1" applyBorder="1" applyAlignment="1">
      <alignment horizontal="left" vertical="center" wrapText="1"/>
    </xf>
    <xf numFmtId="0" fontId="31" fillId="4" borderId="33" xfId="0" applyFont="1" applyFill="1" applyBorder="1" applyAlignment="1">
      <alignment horizontal="left" vertical="center" wrapText="1"/>
    </xf>
    <xf numFmtId="164" fontId="31" fillId="0" borderId="34" xfId="0" applyNumberFormat="1" applyFont="1" applyBorder="1" applyAlignment="1">
      <alignment horizontal="center" vertical="center" wrapText="1"/>
    </xf>
    <xf numFmtId="164" fontId="31" fillId="0" borderId="35" xfId="0" applyNumberFormat="1" applyFont="1" applyBorder="1" applyAlignment="1">
      <alignment horizontal="center" vertical="center" wrapText="1"/>
    </xf>
    <xf numFmtId="164" fontId="31" fillId="12" borderId="34" xfId="0" applyNumberFormat="1" applyFont="1" applyFill="1" applyBorder="1" applyAlignment="1">
      <alignment horizontal="center" vertical="center" wrapText="1"/>
    </xf>
    <xf numFmtId="164" fontId="31" fillId="12" borderId="35" xfId="0" applyNumberFormat="1" applyFont="1" applyFill="1" applyBorder="1" applyAlignment="1">
      <alignment horizontal="center" vertical="center" wrapText="1"/>
    </xf>
    <xf numFmtId="0" fontId="31" fillId="4" borderId="33" xfId="0" applyFont="1" applyFill="1" applyBorder="1" applyAlignment="1">
      <alignment horizontal="left" vertical="top" wrapText="1"/>
    </xf>
    <xf numFmtId="0" fontId="17" fillId="14" borderId="322" xfId="0" applyFont="1" applyFill="1" applyBorder="1" applyAlignment="1">
      <alignment horizontal="right" vertical="center" wrapText="1"/>
    </xf>
    <xf numFmtId="0" fontId="20" fillId="4" borderId="152" xfId="0" applyFont="1" applyFill="1" applyBorder="1" applyAlignment="1">
      <alignment horizontal="left" vertical="top" wrapText="1"/>
    </xf>
    <xf numFmtId="0" fontId="20" fillId="4" borderId="282" xfId="0" applyFont="1" applyFill="1" applyBorder="1" applyAlignment="1">
      <alignment horizontal="left" vertical="top" wrapText="1"/>
    </xf>
    <xf numFmtId="0" fontId="20" fillId="4" borderId="238" xfId="0" applyFont="1" applyFill="1" applyBorder="1" applyAlignment="1">
      <alignment horizontal="left" vertical="top" wrapText="1"/>
    </xf>
    <xf numFmtId="2" fontId="20" fillId="0" borderId="236" xfId="0" applyNumberFormat="1" applyFont="1" applyBorder="1" applyAlignment="1" applyProtection="1">
      <alignment vertical="top" wrapText="1"/>
      <protection hidden="1"/>
    </xf>
    <xf numFmtId="2" fontId="20" fillId="0" borderId="224" xfId="0" applyNumberFormat="1" applyFont="1" applyBorder="1" applyAlignment="1" applyProtection="1">
      <alignment vertical="top" wrapText="1"/>
      <protection hidden="1"/>
    </xf>
    <xf numFmtId="2" fontId="20" fillId="0" borderId="225" xfId="0" applyNumberFormat="1" applyFont="1" applyBorder="1" applyAlignment="1" applyProtection="1">
      <alignment vertical="top" wrapText="1"/>
      <protection hidden="1"/>
    </xf>
    <xf numFmtId="2" fontId="20" fillId="0" borderId="227" xfId="0" applyNumberFormat="1" applyFont="1" applyBorder="1" applyAlignment="1" applyProtection="1">
      <alignment vertical="top" wrapText="1"/>
      <protection hidden="1"/>
    </xf>
    <xf numFmtId="2" fontId="20" fillId="0" borderId="178" xfId="0" applyNumberFormat="1" applyFont="1" applyBorder="1" applyAlignment="1" applyProtection="1">
      <alignment vertical="top" wrapText="1"/>
      <protection hidden="1"/>
    </xf>
    <xf numFmtId="2" fontId="20" fillId="0" borderId="226" xfId="0" applyNumberFormat="1" applyFont="1" applyBorder="1" applyAlignment="1" applyProtection="1">
      <alignment vertical="top" wrapText="1"/>
      <protection hidden="1"/>
    </xf>
    <xf numFmtId="2" fontId="20" fillId="3" borderId="227" xfId="0" applyNumberFormat="1" applyFont="1" applyFill="1" applyBorder="1" applyAlignment="1" applyProtection="1">
      <alignment vertical="top" wrapText="1"/>
      <protection hidden="1"/>
    </xf>
    <xf numFmtId="2" fontId="20" fillId="3" borderId="178" xfId="0" applyNumberFormat="1" applyFont="1" applyFill="1" applyBorder="1" applyAlignment="1" applyProtection="1">
      <alignment vertical="top" wrapText="1"/>
      <protection hidden="1"/>
    </xf>
    <xf numFmtId="2" fontId="20" fillId="3" borderId="226" xfId="0" applyNumberFormat="1" applyFont="1" applyFill="1" applyBorder="1" applyAlignment="1" applyProtection="1">
      <alignment vertical="top" wrapText="1"/>
      <protection hidden="1"/>
    </xf>
    <xf numFmtId="2" fontId="3" fillId="0" borderId="228" xfId="0" applyNumberFormat="1" applyFont="1" applyBorder="1" applyAlignment="1" applyProtection="1">
      <alignment vertical="top" wrapText="1"/>
      <protection hidden="1"/>
    </xf>
    <xf numFmtId="2" fontId="3" fillId="0" borderId="229" xfId="0" applyNumberFormat="1" applyFont="1" applyBorder="1" applyAlignment="1" applyProtection="1">
      <alignment vertical="top" wrapText="1"/>
      <protection hidden="1"/>
    </xf>
    <xf numFmtId="2" fontId="3" fillId="0" borderId="230" xfId="0" applyNumberFormat="1" applyFont="1" applyBorder="1" applyAlignment="1" applyProtection="1">
      <alignment vertical="top" wrapText="1"/>
      <protection hidden="1"/>
    </xf>
    <xf numFmtId="164" fontId="31" fillId="11" borderId="39" xfId="0" applyNumberFormat="1" applyFont="1" applyFill="1" applyBorder="1" applyAlignment="1">
      <alignment horizontal="center" vertical="center" wrapText="1"/>
    </xf>
    <xf numFmtId="164" fontId="31" fillId="11" borderId="40" xfId="0" applyNumberFormat="1" applyFont="1" applyFill="1" applyBorder="1" applyAlignment="1">
      <alignment horizontal="center" vertical="center" wrapText="1"/>
    </xf>
    <xf numFmtId="49" fontId="20" fillId="3" borderId="119" xfId="0" applyNumberFormat="1" applyFont="1" applyFill="1" applyBorder="1" applyAlignment="1" applyProtection="1">
      <alignment horizontal="left" vertical="top" wrapText="1"/>
      <protection hidden="1"/>
    </xf>
    <xf numFmtId="49" fontId="20" fillId="3" borderId="31" xfId="0" applyNumberFormat="1" applyFont="1" applyFill="1" applyBorder="1" applyAlignment="1" applyProtection="1">
      <alignment horizontal="left" vertical="top" wrapText="1"/>
      <protection hidden="1"/>
    </xf>
    <xf numFmtId="166" fontId="31" fillId="16" borderId="25" xfId="10" applyFont="1" applyFill="1" applyBorder="1" applyAlignment="1">
      <alignment horizontal="center" vertical="top" wrapText="1"/>
    </xf>
    <xf numFmtId="166" fontId="31" fillId="16" borderId="0" xfId="10" applyFont="1" applyFill="1" applyBorder="1" applyAlignment="1">
      <alignment horizontal="center" vertical="top" wrapText="1"/>
    </xf>
    <xf numFmtId="166" fontId="31" fillId="16" borderId="13" xfId="10" applyFont="1" applyFill="1" applyBorder="1" applyAlignment="1">
      <alignment horizontal="center" vertical="top" wrapText="1"/>
    </xf>
    <xf numFmtId="166" fontId="31" fillId="16" borderId="181" xfId="10" applyFont="1" applyFill="1" applyBorder="1" applyAlignment="1">
      <alignment horizontal="center" vertical="top" wrapText="1"/>
    </xf>
    <xf numFmtId="166" fontId="31" fillId="16" borderId="26" xfId="10" applyFont="1" applyFill="1" applyBorder="1" applyAlignment="1">
      <alignment horizontal="center" vertical="top" wrapText="1"/>
    </xf>
    <xf numFmtId="166" fontId="31" fillId="16" borderId="329" xfId="10" applyFont="1" applyFill="1" applyBorder="1" applyAlignment="1">
      <alignment horizontal="center" vertical="top" wrapText="1"/>
    </xf>
    <xf numFmtId="166" fontId="31" fillId="4" borderId="280" xfId="10" applyFont="1" applyFill="1" applyBorder="1" applyAlignment="1">
      <alignment horizontal="center" vertical="center" wrapText="1"/>
    </xf>
    <xf numFmtId="166" fontId="31" fillId="4" borderId="281" xfId="10" applyFont="1" applyFill="1" applyBorder="1" applyAlignment="1">
      <alignment horizontal="center" vertical="center" wrapText="1"/>
    </xf>
    <xf numFmtId="166" fontId="31" fillId="4" borderId="119" xfId="10" applyFont="1" applyFill="1" applyBorder="1" applyAlignment="1">
      <alignment horizontal="center" vertical="center" wrapText="1"/>
    </xf>
    <xf numFmtId="49" fontId="3" fillId="3" borderId="31" xfId="0" applyNumberFormat="1" applyFont="1" applyFill="1" applyBorder="1" applyAlignment="1" applyProtection="1">
      <alignment vertical="top" wrapText="1"/>
      <protection hidden="1"/>
    </xf>
    <xf numFmtId="49" fontId="3" fillId="3" borderId="47" xfId="0" applyNumberFormat="1" applyFont="1" applyFill="1" applyBorder="1" applyAlignment="1" applyProtection="1">
      <alignment vertical="top" wrapText="1"/>
      <protection hidden="1"/>
    </xf>
    <xf numFmtId="49" fontId="20" fillId="3" borderId="50" xfId="0" applyNumberFormat="1" applyFont="1" applyFill="1" applyBorder="1" applyAlignment="1" applyProtection="1">
      <alignment horizontal="left" vertical="top" wrapText="1"/>
      <protection hidden="1"/>
    </xf>
    <xf numFmtId="49" fontId="20" fillId="3" borderId="45" xfId="0" applyNumberFormat="1" applyFont="1" applyFill="1" applyBorder="1" applyAlignment="1" applyProtection="1">
      <alignment horizontal="left" vertical="top" wrapText="1"/>
      <protection hidden="1"/>
    </xf>
    <xf numFmtId="49" fontId="20" fillId="3" borderId="51" xfId="0" applyNumberFormat="1" applyFont="1" applyFill="1" applyBorder="1" applyAlignment="1" applyProtection="1">
      <alignment horizontal="left" vertical="top" wrapText="1"/>
      <protection hidden="1"/>
    </xf>
    <xf numFmtId="49" fontId="3" fillId="3" borderId="28" xfId="0" applyNumberFormat="1" applyFont="1" applyFill="1" applyBorder="1" applyAlignment="1" applyProtection="1">
      <alignment vertical="top" wrapText="1"/>
      <protection hidden="1"/>
    </xf>
    <xf numFmtId="49" fontId="3" fillId="3" borderId="46" xfId="0" applyNumberFormat="1" applyFont="1" applyFill="1" applyBorder="1" applyAlignment="1" applyProtection="1">
      <alignment vertical="top" wrapText="1"/>
      <protection hidden="1"/>
    </xf>
    <xf numFmtId="49" fontId="20" fillId="3" borderId="141" xfId="0" applyNumberFormat="1" applyFont="1" applyFill="1" applyBorder="1" applyAlignment="1" applyProtection="1">
      <alignment horizontal="left" vertical="top" wrapText="1"/>
      <protection hidden="1"/>
    </xf>
    <xf numFmtId="49" fontId="20" fillId="3" borderId="187" xfId="0" applyNumberFormat="1" applyFont="1" applyFill="1" applyBorder="1" applyAlignment="1" applyProtection="1">
      <alignment horizontal="left" vertical="top" wrapText="1"/>
      <protection hidden="1"/>
    </xf>
    <xf numFmtId="49" fontId="20" fillId="3" borderId="190" xfId="0" applyNumberFormat="1" applyFont="1" applyFill="1" applyBorder="1" applyAlignment="1" applyProtection="1">
      <alignment vertical="top" wrapText="1"/>
      <protection hidden="1"/>
    </xf>
    <xf numFmtId="49" fontId="20" fillId="3" borderId="45" xfId="0" applyNumberFormat="1" applyFont="1" applyFill="1" applyBorder="1" applyAlignment="1" applyProtection="1">
      <alignment vertical="top" wrapText="1"/>
      <protection hidden="1"/>
    </xf>
    <xf numFmtId="49" fontId="20" fillId="3" borderId="51" xfId="0" applyNumberFormat="1" applyFont="1" applyFill="1" applyBorder="1" applyAlignment="1" applyProtection="1">
      <alignment vertical="top" wrapText="1"/>
      <protection hidden="1"/>
    </xf>
    <xf numFmtId="49" fontId="20" fillId="3" borderId="189" xfId="0" applyNumberFormat="1" applyFont="1" applyFill="1" applyBorder="1" applyAlignment="1" applyProtection="1">
      <alignment horizontal="left" vertical="top" wrapText="1"/>
      <protection hidden="1"/>
    </xf>
    <xf numFmtId="49" fontId="20" fillId="3" borderId="106" xfId="0" applyNumberFormat="1" applyFont="1" applyFill="1" applyBorder="1" applyAlignment="1" applyProtection="1">
      <alignment horizontal="left" vertical="top" wrapText="1"/>
      <protection hidden="1"/>
    </xf>
    <xf numFmtId="49" fontId="20" fillId="3" borderId="186" xfId="0" applyNumberFormat="1" applyFont="1" applyFill="1" applyBorder="1" applyAlignment="1" applyProtection="1">
      <alignment horizontal="left" vertical="top" wrapText="1"/>
      <protection hidden="1"/>
    </xf>
    <xf numFmtId="2" fontId="3" fillId="3" borderId="228" xfId="0" applyNumberFormat="1" applyFont="1" applyFill="1" applyBorder="1" applyAlignment="1" applyProtection="1">
      <alignment horizontal="left" vertical="top" wrapText="1"/>
      <protection hidden="1"/>
    </xf>
    <xf numFmtId="2" fontId="3" fillId="3" borderId="229" xfId="0" applyNumberFormat="1" applyFont="1" applyFill="1" applyBorder="1" applyAlignment="1" applyProtection="1">
      <alignment horizontal="left" vertical="top" wrapText="1"/>
      <protection hidden="1"/>
    </xf>
    <xf numFmtId="2" fontId="3" fillId="3" borderId="230" xfId="0" applyNumberFormat="1" applyFont="1" applyFill="1" applyBorder="1" applyAlignment="1" applyProtection="1">
      <alignment horizontal="left" vertical="top" wrapText="1"/>
      <protection hidden="1"/>
    </xf>
    <xf numFmtId="49" fontId="20" fillId="3" borderId="5" xfId="0" applyNumberFormat="1" applyFont="1" applyFill="1" applyBorder="1" applyAlignment="1" applyProtection="1">
      <alignment horizontal="left" vertical="top" wrapText="1"/>
      <protection hidden="1"/>
    </xf>
    <xf numFmtId="49" fontId="20" fillId="3" borderId="11" xfId="0" applyNumberFormat="1" applyFont="1" applyFill="1" applyBorder="1" applyAlignment="1" applyProtection="1">
      <alignment horizontal="left" vertical="top" wrapText="1"/>
      <protection hidden="1"/>
    </xf>
    <xf numFmtId="49" fontId="20" fillId="3" borderId="192" xfId="0" applyNumberFormat="1" applyFont="1" applyFill="1" applyBorder="1" applyAlignment="1" applyProtection="1">
      <alignment horizontal="left" vertical="top" wrapText="1"/>
      <protection hidden="1"/>
    </xf>
    <xf numFmtId="49" fontId="20" fillId="3" borderId="193" xfId="0" applyNumberFormat="1" applyFont="1" applyFill="1" applyBorder="1" applyAlignment="1" applyProtection="1">
      <alignment horizontal="left" vertical="top" wrapText="1"/>
      <protection hidden="1"/>
    </xf>
    <xf numFmtId="2" fontId="3" fillId="3" borderId="236" xfId="0" applyNumberFormat="1" applyFont="1" applyFill="1" applyBorder="1" applyAlignment="1" applyProtection="1">
      <alignment horizontal="left" vertical="top" wrapText="1"/>
      <protection hidden="1"/>
    </xf>
    <xf numFmtId="2" fontId="3" fillId="3" borderId="224" xfId="0" applyNumberFormat="1" applyFont="1" applyFill="1" applyBorder="1" applyAlignment="1" applyProtection="1">
      <alignment horizontal="left" vertical="top" wrapText="1"/>
      <protection hidden="1"/>
    </xf>
    <xf numFmtId="2" fontId="3" fillId="3" borderId="225" xfId="0" applyNumberFormat="1" applyFont="1" applyFill="1" applyBorder="1" applyAlignment="1" applyProtection="1">
      <alignment horizontal="left" vertical="top" wrapText="1"/>
      <protection hidden="1"/>
    </xf>
    <xf numFmtId="49" fontId="20" fillId="3" borderId="189" xfId="0" applyNumberFormat="1" applyFont="1" applyFill="1" applyBorder="1" applyAlignment="1" applyProtection="1">
      <alignment vertical="top" wrapText="1"/>
      <protection hidden="1"/>
    </xf>
    <xf numFmtId="49" fontId="20" fillId="3" borderId="31" xfId="0" applyNumberFormat="1" applyFont="1" applyFill="1" applyBorder="1" applyAlignment="1" applyProtection="1">
      <alignment vertical="top" wrapText="1"/>
      <protection hidden="1"/>
    </xf>
    <xf numFmtId="49" fontId="20" fillId="3" borderId="50" xfId="0" applyNumberFormat="1" applyFont="1" applyFill="1" applyBorder="1" applyAlignment="1" applyProtection="1">
      <alignment vertical="top" wrapText="1"/>
      <protection hidden="1"/>
    </xf>
    <xf numFmtId="49" fontId="20" fillId="3" borderId="188" xfId="0" applyNumberFormat="1" applyFont="1" applyFill="1" applyBorder="1" applyAlignment="1" applyProtection="1">
      <alignment vertical="top" wrapText="1"/>
      <protection hidden="1"/>
    </xf>
    <xf numFmtId="49" fontId="20" fillId="3" borderId="119" xfId="0" applyNumberFormat="1" applyFont="1" applyFill="1" applyBorder="1" applyAlignment="1" applyProtection="1">
      <alignment vertical="top" wrapText="1"/>
      <protection hidden="1"/>
    </xf>
    <xf numFmtId="49" fontId="20" fillId="3" borderId="42" xfId="0" applyNumberFormat="1" applyFont="1" applyFill="1" applyBorder="1" applyAlignment="1" applyProtection="1">
      <alignment vertical="top" wrapText="1"/>
      <protection hidden="1"/>
    </xf>
    <xf numFmtId="49" fontId="20" fillId="3" borderId="191" xfId="0" applyNumberFormat="1" applyFont="1" applyFill="1" applyBorder="1" applyAlignment="1" applyProtection="1">
      <alignment vertical="top" wrapText="1"/>
      <protection hidden="1"/>
    </xf>
    <xf numFmtId="49" fontId="3" fillId="3" borderId="5" xfId="0" applyNumberFormat="1" applyFont="1" applyFill="1" applyBorder="1" applyAlignment="1" applyProtection="1">
      <alignment horizontal="left" vertical="top" wrapText="1"/>
      <protection hidden="1"/>
    </xf>
    <xf numFmtId="49" fontId="3" fillId="3" borderId="11" xfId="0" applyNumberFormat="1" applyFont="1" applyFill="1" applyBorder="1" applyAlignment="1" applyProtection="1">
      <alignment horizontal="left" vertical="top" wrapText="1"/>
      <protection hidden="1"/>
    </xf>
    <xf numFmtId="49" fontId="3" fillId="3" borderId="106" xfId="0" applyNumberFormat="1" applyFont="1" applyFill="1" applyBorder="1" applyAlignment="1" applyProtection="1">
      <alignment horizontal="left" vertical="top" wrapText="1"/>
      <protection hidden="1"/>
    </xf>
    <xf numFmtId="49" fontId="3" fillId="3" borderId="186" xfId="0" applyNumberFormat="1" applyFont="1" applyFill="1" applyBorder="1" applyAlignment="1" applyProtection="1">
      <alignment horizontal="left" vertical="top" wrapText="1"/>
      <protection hidden="1"/>
    </xf>
    <xf numFmtId="0" fontId="53" fillId="3" borderId="228" xfId="0" quotePrefix="1" applyFont="1" applyFill="1" applyBorder="1" applyAlignment="1">
      <alignment horizontal="left" vertical="top" wrapText="1"/>
    </xf>
    <xf numFmtId="0" fontId="53" fillId="3" borderId="229" xfId="0" applyFont="1" applyFill="1" applyBorder="1" applyAlignment="1">
      <alignment horizontal="left" vertical="top" wrapText="1"/>
    </xf>
    <xf numFmtId="0" fontId="53" fillId="3" borderId="307" xfId="0" applyFont="1" applyFill="1" applyBorder="1" applyAlignment="1">
      <alignment horizontal="left" vertical="top" wrapText="1"/>
    </xf>
    <xf numFmtId="0" fontId="20" fillId="0" borderId="42" xfId="0" applyFont="1" applyBorder="1" applyAlignment="1">
      <alignment horizontal="left" vertical="top" wrapText="1"/>
    </xf>
    <xf numFmtId="0" fontId="20" fillId="0" borderId="82" xfId="0" applyFont="1" applyBorder="1" applyAlignment="1">
      <alignment horizontal="left" vertical="top" wrapText="1"/>
    </xf>
    <xf numFmtId="0" fontId="20" fillId="0" borderId="141" xfId="0" applyFont="1" applyBorder="1" applyAlignment="1">
      <alignment horizontal="left" vertical="top" wrapText="1"/>
    </xf>
    <xf numFmtId="0" fontId="53" fillId="3" borderId="227" xfId="0" applyFont="1" applyFill="1" applyBorder="1" applyAlignment="1">
      <alignment horizontal="left" vertical="top" wrapText="1"/>
    </xf>
    <xf numFmtId="0" fontId="53" fillId="3" borderId="178" xfId="0" applyFont="1" applyFill="1" applyBorder="1" applyAlignment="1">
      <alignment horizontal="left" vertical="top" wrapText="1"/>
    </xf>
    <xf numFmtId="0" fontId="53" fillId="3" borderId="200" xfId="0" applyFont="1" applyFill="1" applyBorder="1" applyAlignment="1">
      <alignment horizontal="left" vertical="top" wrapText="1"/>
    </xf>
    <xf numFmtId="0" fontId="53" fillId="3" borderId="236" xfId="0" applyFont="1" applyFill="1" applyBorder="1" applyAlignment="1">
      <alignment horizontal="left" vertical="top" wrapText="1"/>
    </xf>
    <xf numFmtId="0" fontId="53" fillId="3" borderId="224" xfId="0" applyFont="1" applyFill="1" applyBorder="1" applyAlignment="1">
      <alignment horizontal="left" vertical="top" wrapText="1"/>
    </xf>
    <xf numFmtId="0" fontId="53" fillId="3" borderId="339" xfId="0" applyFont="1" applyFill="1" applyBorder="1" applyAlignment="1">
      <alignment horizontal="left" vertical="top" wrapText="1"/>
    </xf>
    <xf numFmtId="49" fontId="20" fillId="3" borderId="231" xfId="0" applyNumberFormat="1" applyFont="1" applyFill="1" applyBorder="1" applyAlignment="1" applyProtection="1">
      <alignment horizontal="left" vertical="top" wrapText="1"/>
      <protection hidden="1"/>
    </xf>
    <xf numFmtId="49" fontId="20" fillId="3" borderId="213" xfId="0" applyNumberFormat="1" applyFont="1" applyFill="1" applyBorder="1" applyAlignment="1" applyProtection="1">
      <alignment horizontal="left" vertical="top" wrapText="1"/>
      <protection hidden="1"/>
    </xf>
    <xf numFmtId="49" fontId="20" fillId="3" borderId="232" xfId="0" applyNumberFormat="1" applyFont="1" applyFill="1" applyBorder="1" applyAlignment="1" applyProtection="1">
      <alignment horizontal="left" vertical="top" wrapText="1"/>
      <protection hidden="1"/>
    </xf>
    <xf numFmtId="2" fontId="20" fillId="3" borderId="236" xfId="0" applyNumberFormat="1" applyFont="1" applyFill="1" applyBorder="1" applyAlignment="1" applyProtection="1">
      <alignment horizontal="left" vertical="top" wrapText="1"/>
      <protection hidden="1"/>
    </xf>
    <xf numFmtId="2" fontId="20" fillId="3" borderId="224" xfId="0" applyNumberFormat="1" applyFont="1" applyFill="1" applyBorder="1" applyAlignment="1" applyProtection="1">
      <alignment horizontal="left" vertical="top" wrapText="1"/>
      <protection hidden="1"/>
    </xf>
    <xf numFmtId="2" fontId="20" fillId="3" borderId="225" xfId="0" applyNumberFormat="1" applyFont="1" applyFill="1" applyBorder="1" applyAlignment="1" applyProtection="1">
      <alignment horizontal="left" vertical="top" wrapText="1"/>
      <protection hidden="1"/>
    </xf>
    <xf numFmtId="2" fontId="20" fillId="3" borderId="312" xfId="0" applyNumberFormat="1" applyFont="1" applyFill="1" applyBorder="1" applyAlignment="1" applyProtection="1">
      <alignment horizontal="left" vertical="top" wrapText="1"/>
      <protection hidden="1"/>
    </xf>
    <xf numFmtId="2" fontId="20" fillId="3" borderId="313" xfId="0" applyNumberFormat="1" applyFont="1" applyFill="1" applyBorder="1" applyAlignment="1" applyProtection="1">
      <alignment horizontal="left" vertical="top" wrapText="1"/>
      <protection hidden="1"/>
    </xf>
    <xf numFmtId="2" fontId="20" fillId="3" borderId="342" xfId="0" applyNumberFormat="1" applyFont="1" applyFill="1" applyBorder="1" applyAlignment="1" applyProtection="1">
      <alignment horizontal="left" vertical="top" wrapText="1"/>
      <protection hidden="1"/>
    </xf>
    <xf numFmtId="0" fontId="4" fillId="3" borderId="12" xfId="0" applyFont="1" applyFill="1" applyBorder="1" applyAlignment="1">
      <alignment horizontal="left" vertical="top" wrapText="1"/>
    </xf>
    <xf numFmtId="2" fontId="3" fillId="0" borderId="253" xfId="0" applyNumberFormat="1" applyFont="1" applyBorder="1" applyAlignment="1" applyProtection="1">
      <alignment horizontal="left" vertical="top" wrapText="1"/>
      <protection hidden="1"/>
    </xf>
    <xf numFmtId="2" fontId="3" fillId="0" borderId="209" xfId="0" applyNumberFormat="1" applyFont="1" applyBorder="1" applyAlignment="1" applyProtection="1">
      <alignment horizontal="left" vertical="top" wrapText="1"/>
      <protection hidden="1"/>
    </xf>
    <xf numFmtId="2" fontId="3" fillId="0" borderId="210" xfId="0" applyNumberFormat="1" applyFont="1" applyBorder="1" applyAlignment="1" applyProtection="1">
      <alignment horizontal="left" vertical="top" wrapText="1"/>
      <protection hidden="1"/>
    </xf>
    <xf numFmtId="2" fontId="3" fillId="3" borderId="194" xfId="0" applyNumberFormat="1" applyFont="1" applyFill="1" applyBorder="1" applyAlignment="1" applyProtection="1">
      <alignment horizontal="left" vertical="top" wrapText="1"/>
      <protection hidden="1"/>
    </xf>
    <xf numFmtId="2" fontId="3" fillId="3" borderId="22" xfId="0" applyNumberFormat="1" applyFont="1" applyFill="1" applyBorder="1" applyAlignment="1" applyProtection="1">
      <alignment horizontal="left" vertical="top" wrapText="1"/>
      <protection hidden="1"/>
    </xf>
    <xf numFmtId="2" fontId="3" fillId="3" borderId="306" xfId="0" applyNumberFormat="1" applyFont="1" applyFill="1" applyBorder="1" applyAlignment="1" applyProtection="1">
      <alignment horizontal="left" vertical="top" wrapText="1"/>
      <protection hidden="1"/>
    </xf>
    <xf numFmtId="2" fontId="20" fillId="3" borderId="294" xfId="0" applyNumberFormat="1" applyFont="1" applyFill="1" applyBorder="1" applyAlignment="1" applyProtection="1">
      <alignment horizontal="left" vertical="top" wrapText="1"/>
      <protection hidden="1"/>
    </xf>
    <xf numFmtId="2" fontId="20" fillId="3" borderId="249" xfId="0" applyNumberFormat="1" applyFont="1" applyFill="1" applyBorder="1" applyAlignment="1" applyProtection="1">
      <alignment horizontal="left" vertical="top" wrapText="1"/>
      <protection hidden="1"/>
    </xf>
    <xf numFmtId="2" fontId="20" fillId="3" borderId="295" xfId="0" applyNumberFormat="1" applyFont="1" applyFill="1" applyBorder="1" applyAlignment="1" applyProtection="1">
      <alignment horizontal="left" vertical="top" wrapText="1"/>
      <protection hidden="1"/>
    </xf>
    <xf numFmtId="2" fontId="20" fillId="3" borderId="308" xfId="0" applyNumberFormat="1" applyFont="1" applyFill="1" applyBorder="1" applyAlignment="1" applyProtection="1">
      <alignment horizontal="left" vertical="top" wrapText="1"/>
      <protection hidden="1"/>
    </xf>
    <xf numFmtId="2" fontId="20" fillId="3" borderId="309" xfId="0" applyNumberFormat="1" applyFont="1" applyFill="1" applyBorder="1" applyAlignment="1" applyProtection="1">
      <alignment horizontal="left" vertical="top" wrapText="1"/>
      <protection hidden="1"/>
    </xf>
    <xf numFmtId="2" fontId="20" fillId="3" borderId="310" xfId="0" applyNumberFormat="1" applyFont="1" applyFill="1" applyBorder="1" applyAlignment="1" applyProtection="1">
      <alignment horizontal="left" vertical="top" wrapText="1"/>
      <protection hidden="1"/>
    </xf>
    <xf numFmtId="2" fontId="20" fillId="3" borderId="314" xfId="0" applyNumberFormat="1" applyFont="1" applyFill="1" applyBorder="1" applyAlignment="1" applyProtection="1">
      <alignment horizontal="left" vertical="top" wrapText="1"/>
      <protection hidden="1"/>
    </xf>
    <xf numFmtId="2" fontId="20" fillId="3" borderId="311" xfId="0" applyNumberFormat="1" applyFont="1" applyFill="1" applyBorder="1" applyAlignment="1" applyProtection="1">
      <alignment horizontal="left" vertical="top" wrapText="1"/>
      <protection hidden="1"/>
    </xf>
    <xf numFmtId="2" fontId="20" fillId="3" borderId="32" xfId="0" applyNumberFormat="1" applyFont="1" applyFill="1" applyBorder="1" applyAlignment="1" applyProtection="1">
      <alignment horizontal="left" vertical="top" wrapText="1"/>
      <protection hidden="1"/>
    </xf>
    <xf numFmtId="2" fontId="20" fillId="3" borderId="49" xfId="0" applyNumberFormat="1" applyFont="1" applyFill="1" applyBorder="1" applyAlignment="1" applyProtection="1">
      <alignment horizontal="left" vertical="top" wrapText="1"/>
      <protection hidden="1"/>
    </xf>
    <xf numFmtId="2" fontId="20" fillId="3" borderId="31" xfId="0" applyNumberFormat="1" applyFont="1" applyFill="1" applyBorder="1" applyAlignment="1" applyProtection="1">
      <alignment horizontal="left" vertical="top" wrapText="1"/>
      <protection hidden="1"/>
    </xf>
    <xf numFmtId="2" fontId="20" fillId="3" borderId="47" xfId="0" applyNumberFormat="1" applyFont="1" applyFill="1" applyBorder="1" applyAlignment="1" applyProtection="1">
      <alignment horizontal="left" vertical="top" wrapText="1"/>
      <protection hidden="1"/>
    </xf>
    <xf numFmtId="2" fontId="20" fillId="3" borderId="28" xfId="0" applyNumberFormat="1" applyFont="1" applyFill="1" applyBorder="1" applyAlignment="1" applyProtection="1">
      <alignment horizontal="left" vertical="top" wrapText="1"/>
      <protection hidden="1"/>
    </xf>
    <xf numFmtId="2" fontId="20" fillId="3" borderId="46" xfId="0" applyNumberFormat="1" applyFont="1" applyFill="1" applyBorder="1" applyAlignment="1" applyProtection="1">
      <alignment horizontal="left" vertical="top" wrapText="1"/>
      <protection hidden="1"/>
    </xf>
    <xf numFmtId="0" fontId="31" fillId="3" borderId="3" xfId="0" applyFont="1" applyFill="1" applyBorder="1" applyAlignment="1" applyProtection="1">
      <alignment horizontal="left" indent="1"/>
      <protection hidden="1"/>
    </xf>
    <xf numFmtId="0" fontId="20" fillId="3" borderId="236" xfId="0" applyFont="1" applyFill="1" applyBorder="1" applyAlignment="1">
      <alignment horizontal="left" vertical="top" wrapText="1"/>
    </xf>
    <xf numFmtId="0" fontId="20" fillId="3" borderId="224" xfId="0" applyFont="1" applyFill="1" applyBorder="1" applyAlignment="1">
      <alignment horizontal="left" vertical="top" wrapText="1"/>
    </xf>
    <xf numFmtId="0" fontId="20" fillId="3" borderId="225" xfId="0" applyFont="1" applyFill="1" applyBorder="1" applyAlignment="1">
      <alignment horizontal="left" vertical="top" wrapText="1"/>
    </xf>
    <xf numFmtId="0" fontId="20" fillId="0" borderId="228" xfId="0" quotePrefix="1" applyFont="1" applyBorder="1" applyAlignment="1">
      <alignment horizontal="left" vertical="top" wrapText="1"/>
    </xf>
    <xf numFmtId="0" fontId="20" fillId="0" borderId="229" xfId="0" applyFont="1" applyBorder="1" applyAlignment="1">
      <alignment horizontal="left" vertical="top" wrapText="1"/>
    </xf>
    <xf numFmtId="0" fontId="20" fillId="0" borderId="230" xfId="0" applyFont="1" applyBorder="1" applyAlignment="1">
      <alignment horizontal="left" vertical="top" wrapText="1"/>
    </xf>
    <xf numFmtId="0" fontId="20" fillId="3" borderId="227" xfId="0" applyFont="1" applyFill="1" applyBorder="1" applyAlignment="1">
      <alignment horizontal="left" vertical="top"/>
    </xf>
    <xf numFmtId="0" fontId="20" fillId="3" borderId="178" xfId="0" applyFont="1" applyFill="1" applyBorder="1" applyAlignment="1">
      <alignment horizontal="left" vertical="top"/>
    </xf>
    <xf numFmtId="0" fontId="20" fillId="3" borderId="226" xfId="0" applyFont="1" applyFill="1" applyBorder="1" applyAlignment="1">
      <alignment horizontal="left" vertical="top"/>
    </xf>
    <xf numFmtId="2" fontId="20" fillId="3" borderId="3" xfId="0" applyNumberFormat="1" applyFont="1" applyFill="1" applyBorder="1" applyAlignment="1" applyProtection="1">
      <alignment horizontal="left" vertical="top" wrapText="1"/>
      <protection hidden="1"/>
    </xf>
    <xf numFmtId="2" fontId="20" fillId="3" borderId="15" xfId="0" applyNumberFormat="1" applyFont="1" applyFill="1" applyBorder="1" applyAlignment="1" applyProtection="1">
      <alignment horizontal="left" vertical="top" wrapText="1"/>
      <protection hidden="1"/>
    </xf>
    <xf numFmtId="2" fontId="20" fillId="3" borderId="42" xfId="0" applyNumberFormat="1" applyFont="1" applyFill="1" applyBorder="1" applyAlignment="1" applyProtection="1">
      <alignment horizontal="left" vertical="top" wrapText="1"/>
      <protection hidden="1"/>
    </xf>
    <xf numFmtId="2" fontId="20" fillId="3" borderId="48" xfId="0" applyNumberFormat="1" applyFont="1" applyFill="1" applyBorder="1" applyAlignment="1" applyProtection="1">
      <alignment horizontal="left" vertical="top" wrapText="1"/>
      <protection hidden="1"/>
    </xf>
    <xf numFmtId="2" fontId="20" fillId="3" borderId="31" xfId="0" quotePrefix="1" applyNumberFormat="1" applyFont="1" applyFill="1" applyBorder="1" applyAlignment="1" applyProtection="1">
      <alignment horizontal="left" vertical="top" wrapText="1"/>
      <protection hidden="1"/>
    </xf>
    <xf numFmtId="2" fontId="20" fillId="3" borderId="45" xfId="0" applyNumberFormat="1" applyFont="1" applyFill="1" applyBorder="1" applyAlignment="1" applyProtection="1">
      <alignment horizontal="left" vertical="top" wrapText="1"/>
      <protection hidden="1"/>
    </xf>
    <xf numFmtId="2" fontId="20" fillId="3" borderId="55" xfId="0" applyNumberFormat="1" applyFont="1" applyFill="1" applyBorder="1" applyAlignment="1" applyProtection="1">
      <alignment horizontal="left" vertical="top" wrapText="1"/>
      <protection hidden="1"/>
    </xf>
    <xf numFmtId="2" fontId="20" fillId="3" borderId="45" xfId="0" quotePrefix="1" applyNumberFormat="1" applyFont="1" applyFill="1" applyBorder="1" applyAlignment="1" applyProtection="1">
      <alignment horizontal="left" vertical="top" wrapText="1"/>
      <protection hidden="1"/>
    </xf>
    <xf numFmtId="49" fontId="20" fillId="3" borderId="227" xfId="0" quotePrefix="1" applyNumberFormat="1" applyFont="1" applyFill="1" applyBorder="1" applyAlignment="1" applyProtection="1">
      <alignment vertical="top" wrapText="1"/>
      <protection hidden="1"/>
    </xf>
    <xf numFmtId="49" fontId="20" fillId="3" borderId="178" xfId="0" applyNumberFormat="1" applyFont="1" applyFill="1" applyBorder="1" applyAlignment="1" applyProtection="1">
      <alignment vertical="top" wrapText="1"/>
      <protection hidden="1"/>
    </xf>
    <xf numFmtId="49" fontId="20" fillId="3" borderId="226" xfId="0" applyNumberFormat="1" applyFont="1" applyFill="1" applyBorder="1" applyAlignment="1" applyProtection="1">
      <alignment vertical="top" wrapText="1"/>
      <protection hidden="1"/>
    </xf>
    <xf numFmtId="2" fontId="20" fillId="3" borderId="233" xfId="0" applyNumberFormat="1" applyFont="1" applyFill="1" applyBorder="1" applyAlignment="1" applyProtection="1">
      <alignment horizontal="left" vertical="top" wrapText="1"/>
      <protection hidden="1"/>
    </xf>
    <xf numFmtId="2" fontId="20" fillId="3" borderId="206" xfId="0" applyNumberFormat="1" applyFont="1" applyFill="1" applyBorder="1" applyAlignment="1" applyProtection="1">
      <alignment horizontal="left" vertical="top" wrapText="1"/>
      <protection hidden="1"/>
    </xf>
    <xf numFmtId="2" fontId="20" fillId="3" borderId="234" xfId="0" applyNumberFormat="1" applyFont="1" applyFill="1" applyBorder="1" applyAlignment="1" applyProtection="1">
      <alignment horizontal="left" vertical="top" wrapText="1"/>
      <protection hidden="1"/>
    </xf>
    <xf numFmtId="2" fontId="20" fillId="3" borderId="218" xfId="0" applyNumberFormat="1" applyFont="1" applyFill="1" applyBorder="1" applyAlignment="1" applyProtection="1">
      <alignment vertical="top" wrapText="1"/>
      <protection hidden="1"/>
    </xf>
    <xf numFmtId="2" fontId="20" fillId="3" borderId="200" xfId="0" applyNumberFormat="1" applyFont="1" applyFill="1" applyBorder="1" applyAlignment="1" applyProtection="1">
      <alignment vertical="top" wrapText="1"/>
      <protection hidden="1"/>
    </xf>
    <xf numFmtId="2" fontId="3" fillId="0" borderId="95" xfId="0" applyNumberFormat="1" applyFont="1" applyBorder="1" applyAlignment="1" applyProtection="1">
      <alignment horizontal="left" vertical="top" wrapText="1"/>
      <protection hidden="1"/>
    </xf>
    <xf numFmtId="2" fontId="3" fillId="0" borderId="124" xfId="0" applyNumberFormat="1" applyFont="1" applyBorder="1" applyAlignment="1" applyProtection="1">
      <alignment horizontal="left" vertical="top" wrapText="1"/>
      <protection hidden="1"/>
    </xf>
    <xf numFmtId="2" fontId="3" fillId="0" borderId="45" xfId="0" applyNumberFormat="1" applyFont="1" applyBorder="1" applyAlignment="1" applyProtection="1">
      <alignment horizontal="left" vertical="top" wrapText="1"/>
      <protection hidden="1"/>
    </xf>
    <xf numFmtId="2" fontId="3" fillId="0" borderId="55" xfId="0" applyNumberFormat="1" applyFont="1" applyBorder="1" applyAlignment="1" applyProtection="1">
      <alignment horizontal="left" vertical="top" wrapText="1"/>
      <protection hidden="1"/>
    </xf>
    <xf numFmtId="49" fontId="20" fillId="3" borderId="252" xfId="0" applyNumberFormat="1" applyFont="1" applyFill="1" applyBorder="1" applyAlignment="1" applyProtection="1">
      <alignment vertical="top" wrapText="1"/>
      <protection hidden="1"/>
    </xf>
    <xf numFmtId="49" fontId="20" fillId="3" borderId="54" xfId="0" applyNumberFormat="1" applyFont="1" applyFill="1" applyBorder="1" applyAlignment="1" applyProtection="1">
      <alignment vertical="top" wrapText="1"/>
      <protection hidden="1"/>
    </xf>
    <xf numFmtId="49" fontId="20" fillId="3" borderId="175" xfId="0" applyNumberFormat="1" applyFont="1" applyFill="1" applyBorder="1" applyAlignment="1" applyProtection="1">
      <alignment vertical="top" wrapText="1"/>
      <protection hidden="1"/>
    </xf>
    <xf numFmtId="2" fontId="20" fillId="3" borderId="218" xfId="0" quotePrefix="1" applyNumberFormat="1" applyFont="1" applyFill="1" applyBorder="1" applyAlignment="1" applyProtection="1">
      <alignment horizontal="left" vertical="top" wrapText="1"/>
      <protection hidden="1"/>
    </xf>
    <xf numFmtId="2" fontId="20" fillId="3" borderId="178" xfId="0" quotePrefix="1" applyNumberFormat="1" applyFont="1" applyFill="1" applyBorder="1" applyAlignment="1" applyProtection="1">
      <alignment horizontal="left" vertical="top" wrapText="1"/>
      <protection hidden="1"/>
    </xf>
    <xf numFmtId="2" fontId="20" fillId="3" borderId="200" xfId="0" quotePrefix="1" applyNumberFormat="1" applyFont="1" applyFill="1" applyBorder="1" applyAlignment="1" applyProtection="1">
      <alignment horizontal="left" vertical="top" wrapText="1"/>
      <protection hidden="1"/>
    </xf>
    <xf numFmtId="2" fontId="20" fillId="3" borderId="219" xfId="0" quotePrefix="1" applyNumberFormat="1" applyFont="1" applyFill="1" applyBorder="1" applyAlignment="1" applyProtection="1">
      <alignment horizontal="left" vertical="top" wrapText="1"/>
      <protection hidden="1"/>
    </xf>
    <xf numFmtId="2" fontId="20" fillId="3" borderId="199" xfId="0" quotePrefix="1" applyNumberFormat="1" applyFont="1" applyFill="1" applyBorder="1" applyAlignment="1" applyProtection="1">
      <alignment horizontal="left" vertical="top" wrapText="1"/>
      <protection hidden="1"/>
    </xf>
    <xf numFmtId="2" fontId="20" fillId="3" borderId="201" xfId="0" quotePrefix="1" applyNumberFormat="1" applyFont="1" applyFill="1" applyBorder="1" applyAlignment="1" applyProtection="1">
      <alignment horizontal="left" vertical="top" wrapText="1"/>
      <protection hidden="1"/>
    </xf>
    <xf numFmtId="2" fontId="20" fillId="3" borderId="228" xfId="0" quotePrefix="1" applyNumberFormat="1" applyFont="1" applyFill="1" applyBorder="1" applyAlignment="1" applyProtection="1">
      <alignment horizontal="left" vertical="top" wrapText="1"/>
      <protection hidden="1"/>
    </xf>
    <xf numFmtId="2" fontId="20" fillId="3" borderId="229" xfId="0" applyNumberFormat="1" applyFont="1" applyFill="1" applyBorder="1" applyAlignment="1" applyProtection="1">
      <alignment horizontal="left" vertical="top" wrapText="1"/>
      <protection hidden="1"/>
    </xf>
    <xf numFmtId="2" fontId="20" fillId="3" borderId="230" xfId="0" applyNumberFormat="1" applyFont="1" applyFill="1" applyBorder="1" applyAlignment="1" applyProtection="1">
      <alignment horizontal="left" vertical="top" wrapText="1"/>
      <protection hidden="1"/>
    </xf>
    <xf numFmtId="2" fontId="20" fillId="3" borderId="253" xfId="0" applyNumberFormat="1" applyFont="1" applyFill="1" applyBorder="1" applyAlignment="1" applyProtection="1">
      <alignment horizontal="left" vertical="top" wrapText="1"/>
      <protection hidden="1"/>
    </xf>
    <xf numFmtId="2" fontId="20" fillId="3" borderId="209" xfId="0" applyNumberFormat="1" applyFont="1" applyFill="1" applyBorder="1" applyAlignment="1" applyProtection="1">
      <alignment horizontal="left" vertical="top" wrapText="1"/>
      <protection hidden="1"/>
    </xf>
    <xf numFmtId="2" fontId="20" fillId="3" borderId="210" xfId="0" applyNumberFormat="1" applyFont="1" applyFill="1" applyBorder="1" applyAlignment="1" applyProtection="1">
      <alignment horizontal="left" vertical="top" wrapText="1"/>
      <protection hidden="1"/>
    </xf>
    <xf numFmtId="2" fontId="20" fillId="3" borderId="348" xfId="0" applyNumberFormat="1" applyFont="1" applyFill="1" applyBorder="1" applyAlignment="1" applyProtection="1">
      <alignment vertical="top" wrapText="1"/>
      <protection hidden="1"/>
    </xf>
    <xf numFmtId="2" fontId="20" fillId="3" borderId="229" xfId="0" applyNumberFormat="1" applyFont="1" applyFill="1" applyBorder="1" applyAlignment="1" applyProtection="1">
      <alignment vertical="top" wrapText="1"/>
      <protection hidden="1"/>
    </xf>
    <xf numFmtId="2" fontId="20" fillId="3" borderId="307" xfId="0" applyNumberFormat="1" applyFont="1" applyFill="1" applyBorder="1" applyAlignment="1" applyProtection="1">
      <alignment vertical="top" wrapText="1"/>
      <protection hidden="1"/>
    </xf>
    <xf numFmtId="2" fontId="20" fillId="3" borderId="0" xfId="0" applyNumberFormat="1" applyFont="1" applyFill="1" applyAlignment="1" applyProtection="1">
      <alignment horizontal="left" vertical="top" wrapText="1"/>
      <protection hidden="1"/>
    </xf>
    <xf numFmtId="2" fontId="20" fillId="3" borderId="13" xfId="0" applyNumberFormat="1" applyFont="1" applyFill="1" applyBorder="1" applyAlignment="1" applyProtection="1">
      <alignment horizontal="left" vertical="top" wrapText="1"/>
      <protection hidden="1"/>
    </xf>
    <xf numFmtId="2" fontId="20" fillId="3" borderId="50" xfId="0" applyNumberFormat="1" applyFont="1" applyFill="1" applyBorder="1" applyAlignment="1" applyProtection="1">
      <alignment horizontal="left" vertical="top" wrapText="1"/>
      <protection hidden="1"/>
    </xf>
    <xf numFmtId="49" fontId="20" fillId="3" borderId="137" xfId="0" quotePrefix="1" applyNumberFormat="1" applyFont="1" applyFill="1" applyBorder="1" applyAlignment="1" applyProtection="1">
      <alignment vertical="top" wrapText="1"/>
      <protection hidden="1"/>
    </xf>
    <xf numFmtId="49" fontId="20" fillId="3" borderId="26" xfId="0" applyNumberFormat="1" applyFont="1" applyFill="1" applyBorder="1" applyAlignment="1" applyProtection="1">
      <alignment vertical="top" wrapText="1"/>
      <protection hidden="1"/>
    </xf>
    <xf numFmtId="49" fontId="20" fillId="3" borderId="97" xfId="0" applyNumberFormat="1" applyFont="1" applyFill="1" applyBorder="1" applyAlignment="1" applyProtection="1">
      <alignment vertical="top" wrapText="1"/>
      <protection hidden="1"/>
    </xf>
    <xf numFmtId="2" fontId="20" fillId="3" borderId="93" xfId="0" applyNumberFormat="1" applyFont="1" applyFill="1" applyBorder="1" applyAlignment="1" applyProtection="1">
      <alignment horizontal="left" vertical="top" wrapText="1"/>
      <protection hidden="1"/>
    </xf>
    <xf numFmtId="49" fontId="20" fillId="3" borderId="244" xfId="0" applyNumberFormat="1" applyFont="1" applyFill="1" applyBorder="1" applyAlignment="1" applyProtection="1">
      <alignment vertical="top" wrapText="1"/>
      <protection hidden="1"/>
    </xf>
    <xf numFmtId="49" fontId="20" fillId="3" borderId="5" xfId="0" applyNumberFormat="1" applyFont="1" applyFill="1" applyBorder="1" applyAlignment="1" applyProtection="1">
      <alignment vertical="top" wrapText="1"/>
      <protection hidden="1"/>
    </xf>
    <xf numFmtId="49" fontId="20" fillId="3" borderId="94" xfId="0" applyNumberFormat="1" applyFont="1" applyFill="1" applyBorder="1" applyAlignment="1" applyProtection="1">
      <alignment vertical="top" wrapText="1"/>
      <protection hidden="1"/>
    </xf>
    <xf numFmtId="2" fontId="20" fillId="3" borderId="5" xfId="0" applyNumberFormat="1" applyFont="1" applyFill="1" applyBorder="1" applyAlignment="1" applyProtection="1">
      <alignment horizontal="left" vertical="top" wrapText="1"/>
      <protection hidden="1"/>
    </xf>
    <xf numFmtId="2" fontId="20" fillId="3" borderId="11" xfId="0" applyNumberFormat="1" applyFont="1" applyFill="1" applyBorder="1" applyAlignment="1" applyProtection="1">
      <alignment horizontal="left" vertical="top" wrapText="1"/>
      <protection hidden="1"/>
    </xf>
    <xf numFmtId="2" fontId="3" fillId="3" borderId="5" xfId="0" applyNumberFormat="1" applyFont="1" applyFill="1" applyBorder="1" applyAlignment="1" applyProtection="1">
      <alignment horizontal="left" vertical="top" wrapText="1"/>
      <protection hidden="1"/>
    </xf>
    <xf numFmtId="2" fontId="3" fillId="3" borderId="94" xfId="0" applyNumberFormat="1" applyFont="1" applyFill="1" applyBorder="1" applyAlignment="1" applyProtection="1">
      <alignment horizontal="left" vertical="top" wrapText="1"/>
      <protection hidden="1"/>
    </xf>
    <xf numFmtId="2" fontId="3" fillId="3" borderId="45" xfId="0" applyNumberFormat="1" applyFont="1" applyFill="1" applyBorder="1" applyAlignment="1" applyProtection="1">
      <alignment horizontal="left" vertical="top" wrapText="1"/>
      <protection hidden="1"/>
    </xf>
    <xf numFmtId="2" fontId="3" fillId="3" borderId="51" xfId="0" applyNumberFormat="1" applyFont="1" applyFill="1" applyBorder="1" applyAlignment="1" applyProtection="1">
      <alignment horizontal="left" vertical="top" wrapText="1"/>
      <protection hidden="1"/>
    </xf>
    <xf numFmtId="2" fontId="20" fillId="3" borderId="123" xfId="0" applyNumberFormat="1" applyFont="1" applyFill="1" applyBorder="1" applyAlignment="1" applyProtection="1">
      <alignment horizontal="left" vertical="top" wrapText="1"/>
      <protection hidden="1"/>
    </xf>
    <xf numFmtId="2" fontId="20" fillId="3" borderId="217" xfId="0" applyNumberFormat="1" applyFont="1" applyFill="1" applyBorder="1" applyAlignment="1" applyProtection="1">
      <alignment vertical="top" wrapText="1"/>
      <protection hidden="1"/>
    </xf>
    <xf numFmtId="2" fontId="20" fillId="3" borderId="202" xfId="0" applyNumberFormat="1" applyFont="1" applyFill="1" applyBorder="1" applyAlignment="1" applyProtection="1">
      <alignment vertical="top" wrapText="1"/>
      <protection hidden="1"/>
    </xf>
    <xf numFmtId="2" fontId="20" fillId="3" borderId="203" xfId="0" applyNumberFormat="1" applyFont="1" applyFill="1" applyBorder="1" applyAlignment="1" applyProtection="1">
      <alignment vertical="top" wrapText="1"/>
      <protection hidden="1"/>
    </xf>
    <xf numFmtId="2" fontId="20" fillId="3" borderId="217" xfId="0" applyNumberFormat="1" applyFont="1" applyFill="1" applyBorder="1" applyAlignment="1" applyProtection="1">
      <alignment horizontal="left" vertical="top" wrapText="1"/>
      <protection hidden="1"/>
    </xf>
    <xf numFmtId="2" fontId="20" fillId="3" borderId="202" xfId="0" applyNumberFormat="1" applyFont="1" applyFill="1" applyBorder="1" applyAlignment="1" applyProtection="1">
      <alignment horizontal="left" vertical="top" wrapText="1"/>
      <protection hidden="1"/>
    </xf>
    <xf numFmtId="2" fontId="20" fillId="3" borderId="203" xfId="0" applyNumberFormat="1" applyFont="1" applyFill="1" applyBorder="1" applyAlignment="1" applyProtection="1">
      <alignment horizontal="left" vertical="top" wrapText="1"/>
      <protection hidden="1"/>
    </xf>
    <xf numFmtId="49" fontId="113" fillId="0" borderId="45" xfId="0" applyNumberFormat="1" applyFont="1" applyBorder="1" applyAlignment="1">
      <alignment horizontal="left" vertical="top" wrapText="1"/>
    </xf>
    <xf numFmtId="49" fontId="113" fillId="0" borderId="55" xfId="0" applyNumberFormat="1" applyFont="1" applyBorder="1" applyAlignment="1">
      <alignment horizontal="left" vertical="top" wrapText="1"/>
    </xf>
    <xf numFmtId="49" fontId="113" fillId="3" borderId="28" xfId="0" applyNumberFormat="1" applyFont="1" applyFill="1" applyBorder="1" applyAlignment="1">
      <alignment horizontal="left" vertical="top" wrapText="1"/>
    </xf>
    <xf numFmtId="49" fontId="113" fillId="3" borderId="46" xfId="0" applyNumberFormat="1" applyFont="1" applyFill="1" applyBorder="1" applyAlignment="1">
      <alignment horizontal="left" vertical="top" wrapText="1"/>
    </xf>
    <xf numFmtId="49" fontId="4" fillId="3" borderId="130" xfId="2" applyNumberFormat="1" applyFont="1" applyFill="1" applyBorder="1" applyAlignment="1" applyProtection="1">
      <alignment horizontal="left" vertical="top" wrapText="1"/>
      <protection hidden="1"/>
    </xf>
    <xf numFmtId="49" fontId="4" fillId="3" borderId="131" xfId="2" applyNumberFormat="1" applyFont="1" applyFill="1" applyBorder="1" applyAlignment="1" applyProtection="1">
      <alignment horizontal="left" vertical="top" wrapText="1"/>
      <protection hidden="1"/>
    </xf>
    <xf numFmtId="0" fontId="4" fillId="3" borderId="0" xfId="0" applyFont="1" applyFill="1" applyAlignment="1">
      <alignment horizontal="left" vertical="top" wrapText="1"/>
    </xf>
    <xf numFmtId="0" fontId="101" fillId="3" borderId="32" xfId="0" applyFont="1" applyFill="1" applyBorder="1" applyAlignment="1">
      <alignment horizontal="left" vertical="top" wrapText="1"/>
    </xf>
    <xf numFmtId="0" fontId="101" fillId="3" borderId="49" xfId="0" applyFont="1" applyFill="1" applyBorder="1" applyAlignment="1">
      <alignment horizontal="left" vertical="top" wrapText="1"/>
    </xf>
    <xf numFmtId="0" fontId="3" fillId="3" borderId="211" xfId="0" applyFont="1" applyFill="1" applyBorder="1" applyAlignment="1">
      <alignment horizontal="left" vertical="top" wrapText="1"/>
    </xf>
    <xf numFmtId="0" fontId="3" fillId="3" borderId="96" xfId="0" applyFont="1" applyFill="1" applyBorder="1" applyAlignment="1">
      <alignment horizontal="left" vertical="top" wrapText="1"/>
    </xf>
    <xf numFmtId="0" fontId="3" fillId="3" borderId="212" xfId="0" applyFont="1" applyFill="1" applyBorder="1" applyAlignment="1">
      <alignment horizontal="left" vertical="top" wrapText="1"/>
    </xf>
    <xf numFmtId="0" fontId="101" fillId="3" borderId="28" xfId="0" applyFont="1" applyFill="1" applyBorder="1" applyAlignment="1">
      <alignment horizontal="left" vertical="top" wrapText="1"/>
    </xf>
    <xf numFmtId="0" fontId="101" fillId="3" borderId="46" xfId="0" applyFont="1" applyFill="1" applyBorder="1" applyAlignment="1">
      <alignment horizontal="left" vertical="top" wrapText="1"/>
    </xf>
    <xf numFmtId="0" fontId="101" fillId="3" borderId="31" xfId="0" applyFont="1" applyFill="1" applyBorder="1" applyAlignment="1">
      <alignment horizontal="left" vertical="top" wrapText="1"/>
    </xf>
    <xf numFmtId="0" fontId="101" fillId="3" borderId="47" xfId="0" applyFont="1" applyFill="1" applyBorder="1" applyAlignment="1">
      <alignment horizontal="left" vertical="top" wrapText="1"/>
    </xf>
    <xf numFmtId="49" fontId="3" fillId="3" borderId="45" xfId="0" applyNumberFormat="1" applyFont="1" applyFill="1" applyBorder="1" applyAlignment="1">
      <alignment horizontal="left" vertical="top" wrapText="1"/>
    </xf>
    <xf numFmtId="49" fontId="3" fillId="3" borderId="55" xfId="0" applyNumberFormat="1" applyFont="1" applyFill="1" applyBorder="1" applyAlignment="1">
      <alignment horizontal="left" vertical="top" wrapText="1"/>
    </xf>
    <xf numFmtId="49" fontId="3" fillId="3" borderId="5" xfId="0" applyNumberFormat="1" applyFont="1" applyFill="1" applyBorder="1" applyAlignment="1">
      <alignment horizontal="left" vertical="top" wrapText="1"/>
    </xf>
    <xf numFmtId="49" fontId="3" fillId="3" borderId="11" xfId="0" applyNumberFormat="1" applyFont="1" applyFill="1" applyBorder="1" applyAlignment="1">
      <alignment horizontal="left" vertical="top" wrapText="1"/>
    </xf>
    <xf numFmtId="49" fontId="3" fillId="3" borderId="31" xfId="0" applyNumberFormat="1" applyFont="1" applyFill="1" applyBorder="1" applyAlignment="1">
      <alignment horizontal="left" vertical="top" wrapText="1"/>
    </xf>
    <xf numFmtId="49" fontId="3" fillId="3" borderId="47" xfId="0" applyNumberFormat="1" applyFont="1" applyFill="1" applyBorder="1" applyAlignment="1">
      <alignment horizontal="left" vertical="top" wrapText="1"/>
    </xf>
    <xf numFmtId="49" fontId="3" fillId="3" borderId="32" xfId="0" applyNumberFormat="1" applyFont="1" applyFill="1" applyBorder="1" applyAlignment="1">
      <alignment horizontal="left" vertical="top" wrapText="1"/>
    </xf>
    <xf numFmtId="49" fontId="3" fillId="3" borderId="49" xfId="0" applyNumberFormat="1" applyFont="1" applyFill="1" applyBorder="1" applyAlignment="1">
      <alignment horizontal="left" vertical="top" wrapText="1"/>
    </xf>
    <xf numFmtId="49" fontId="3" fillId="3" borderId="3" xfId="0" applyNumberFormat="1" applyFont="1" applyFill="1" applyBorder="1" applyAlignment="1">
      <alignment horizontal="left" vertical="top" wrapText="1"/>
    </xf>
    <xf numFmtId="49" fontId="3" fillId="3" borderId="15" xfId="0" applyNumberFormat="1" applyFont="1" applyFill="1" applyBorder="1" applyAlignment="1">
      <alignment horizontal="left" vertical="top" wrapText="1"/>
    </xf>
    <xf numFmtId="49" fontId="3" fillId="3" borderId="28" xfId="0" applyNumberFormat="1" applyFont="1" applyFill="1" applyBorder="1" applyAlignment="1">
      <alignment horizontal="left" vertical="top" wrapText="1"/>
    </xf>
    <xf numFmtId="49" fontId="3" fillId="3" borderId="46" xfId="0" applyNumberFormat="1" applyFont="1" applyFill="1" applyBorder="1" applyAlignment="1">
      <alignment horizontal="left" vertical="top" wrapText="1"/>
    </xf>
    <xf numFmtId="49" fontId="20" fillId="3" borderId="31" xfId="0" applyNumberFormat="1" applyFont="1" applyFill="1" applyBorder="1" applyAlignment="1">
      <alignment horizontal="left" vertical="top"/>
    </xf>
    <xf numFmtId="49" fontId="20" fillId="3" borderId="47" xfId="0" applyNumberFormat="1" applyFont="1" applyFill="1" applyBorder="1" applyAlignment="1">
      <alignment horizontal="left" vertical="top"/>
    </xf>
    <xf numFmtId="0" fontId="3" fillId="3" borderId="178" xfId="0" applyFont="1" applyFill="1" applyBorder="1" applyAlignment="1">
      <alignment horizontal="left" vertical="top" wrapText="1"/>
    </xf>
    <xf numFmtId="0" fontId="2" fillId="3" borderId="3" xfId="0" applyFont="1" applyFill="1" applyBorder="1" applyAlignment="1">
      <alignment horizontal="left" vertical="center" wrapText="1" indent="1"/>
    </xf>
    <xf numFmtId="0" fontId="2" fillId="3" borderId="15" xfId="0" applyFont="1" applyFill="1" applyBorder="1" applyAlignment="1">
      <alignment horizontal="left" vertical="center" wrapText="1" indent="1"/>
    </xf>
    <xf numFmtId="0" fontId="20" fillId="3" borderId="178" xfId="0" applyFont="1" applyFill="1" applyBorder="1" applyAlignment="1">
      <alignment horizontal="left" vertical="top" wrapText="1"/>
    </xf>
    <xf numFmtId="0" fontId="110" fillId="3" borderId="0" xfId="0" applyFont="1" applyFill="1" applyBorder="1" applyAlignment="1">
      <alignment horizontal="left" vertical="top" indent="1"/>
    </xf>
    <xf numFmtId="0" fontId="0" fillId="3" borderId="0" xfId="0" applyFill="1" applyBorder="1"/>
  </cellXfs>
  <cellStyles count="29">
    <cellStyle name="Comma" xfId="10" builtinId="3"/>
    <cellStyle name="Comma 2" xfId="4" xr:uid="{0B62E62B-AF7D-4CCB-BF82-10EA42CB4EB5}"/>
    <cellStyle name="Comma 2 3" xfId="17" xr:uid="{70678A34-C2EA-4624-A7C9-32C932289A36}"/>
    <cellStyle name="Comma 2 3 2" xfId="27" xr:uid="{12134656-1F56-438F-B463-DE70B9371BAD}"/>
    <cellStyle name="Comma 3" xfId="7" xr:uid="{D8DF301B-B2F1-4FFA-AE1E-5B3AFAE4E5E7}"/>
    <cellStyle name="Comma 3 2" xfId="20" xr:uid="{A6FB9BCE-586B-4A61-B370-ED0917FAE032}"/>
    <cellStyle name="Comma 4" xfId="12" xr:uid="{A00338F3-7AFC-43C1-B8DE-D0DC4EA3D4EC}"/>
    <cellStyle name="Comma 4 2" xfId="22" xr:uid="{A3D16AB9-8B76-4D8C-BA05-B2E59464DCE9}"/>
    <cellStyle name="Comma 5" xfId="15" xr:uid="{973C81D4-BC4E-464E-AC78-0E01F40D168C}"/>
    <cellStyle name="Comma 5 2" xfId="25" xr:uid="{E203CE15-75B2-436C-8383-790B0EAFCC79}"/>
    <cellStyle name="Comma 6" xfId="21" xr:uid="{679BCF2C-D4C1-42E3-A7C2-05BCF4D23F98}"/>
    <cellStyle name="Currency 2" xfId="5" xr:uid="{276AA428-02B5-4643-A6C0-491002701379}"/>
    <cellStyle name="Currency 2 2" xfId="6" xr:uid="{34E63F01-6868-4ED2-B420-60B21D7F7A92}"/>
    <cellStyle name="Currency 2 2 2" xfId="19" xr:uid="{D3ABA299-DE98-4AA2-93D7-3329F32EC087}"/>
    <cellStyle name="Currency 2 3" xfId="18" xr:uid="{363A759C-C2DF-4D8A-A8F3-C0523D26AB32}"/>
    <cellStyle name="Currency 3" xfId="14" xr:uid="{6EAFA4E4-4DD5-4FBE-A1D5-231B50BE15A8}"/>
    <cellStyle name="Currency 3 2" xfId="24" xr:uid="{97AF68E0-CDAF-4435-B908-F8FC977FDA6B}"/>
    <cellStyle name="Hyperlink" xfId="9" builtinId="8"/>
    <cellStyle name="Hyperlink 2" xfId="1" xr:uid="{97F33E0F-CD42-4DF1-B551-47EE31E67F96}"/>
    <cellStyle name="Normal" xfId="0" builtinId="0"/>
    <cellStyle name="Normal 11 2" xfId="2" xr:uid="{02BDBB9C-3235-4056-BC44-63AF6B06F17F}"/>
    <cellStyle name="Normal 2" xfId="11" xr:uid="{FC88DD34-01BF-47D0-9A5A-72EEBFA8BBAC}"/>
    <cellStyle name="Normal 3" xfId="13" xr:uid="{E585AD26-833F-4B56-9395-E2D74699584C}"/>
    <cellStyle name="Normal 3 2" xfId="23" xr:uid="{AAAA41CD-C5F1-46AB-9885-0D147D4AE6B8}"/>
    <cellStyle name="Normal 7 2" xfId="28" xr:uid="{8124D5C0-44EE-4A9C-8158-878DCE7D7046}"/>
    <cellStyle name="Percent" xfId="8" builtinId="5"/>
    <cellStyle name="Percent 2" xfId="3" xr:uid="{54ABBA2C-5C4F-450E-A470-BB132C595C70}"/>
    <cellStyle name="Percent 3" xfId="16" xr:uid="{12126DCD-1D58-4572-A246-84162AF924F9}"/>
    <cellStyle name="Percent 3 2" xfId="26" xr:uid="{FDC0B00E-72DD-4CA3-A215-74C41AF25A0D}"/>
  </cellStyles>
  <dxfs count="11">
    <dxf>
      <font>
        <b val="0"/>
        <i val="0"/>
        <strike val="0"/>
        <condense val="0"/>
        <extend val="0"/>
        <outline val="0"/>
        <shadow val="0"/>
        <u/>
        <vertAlign val="baseline"/>
        <sz val="9"/>
        <color theme="10"/>
        <name val="Segoe UI"/>
        <family val="2"/>
        <scheme val="none"/>
      </font>
      <fill>
        <patternFill patternType="solid">
          <fgColor indexed="64"/>
          <bgColor theme="0"/>
        </patternFill>
      </fill>
      <alignment horizontal="left" vertical="top" textRotation="0" wrapText="1" indent="0" justifyLastLine="0" shrinkToFit="0" readingOrder="0"/>
      <border diagonalUp="0" diagonalDown="0">
        <left style="thin">
          <color theme="0" tint="-0.14996795556505021"/>
        </left>
        <right/>
        <top style="thin">
          <color indexed="64"/>
        </top>
        <bottom style="thin">
          <color indexed="64"/>
        </bottom>
        <vertical style="thin">
          <color theme="0" tint="-0.14996795556505021"/>
        </vertical>
      </border>
    </dxf>
    <dxf>
      <font>
        <b val="0"/>
        <i val="0"/>
        <strike val="0"/>
        <condense val="0"/>
        <extend val="0"/>
        <outline val="0"/>
        <shadow val="0"/>
        <u val="none"/>
        <vertAlign val="baseline"/>
        <sz val="9"/>
        <color auto="1"/>
        <name val="Segoe UI"/>
        <family val="2"/>
        <scheme val="none"/>
      </font>
      <fill>
        <patternFill patternType="solid">
          <fgColor indexed="64"/>
          <bgColor rgb="FFFFFFFF"/>
        </patternFill>
      </fill>
      <alignment horizontal="left" vertical="top" textRotation="0" wrapText="1" indent="0" justifyLastLine="0" shrinkToFit="0" readingOrder="0"/>
      <border diagonalUp="0" diagonalDown="0">
        <left style="thin">
          <color theme="0" tint="-0.14996795556505021"/>
        </left>
        <right style="thin">
          <color theme="0" tint="-0.14996795556505021"/>
        </right>
        <vertical style="thin">
          <color theme="0" tint="-0.14996795556505021"/>
        </vertical>
      </border>
    </dxf>
    <dxf>
      <font>
        <b val="0"/>
        <i val="0"/>
        <strike val="0"/>
        <condense val="0"/>
        <extend val="0"/>
        <outline val="0"/>
        <shadow val="0"/>
        <u val="none"/>
        <vertAlign val="baseline"/>
        <sz val="9"/>
        <color auto="1"/>
        <name val="Segoe UI"/>
        <family val="2"/>
        <scheme val="none"/>
      </font>
      <fill>
        <patternFill patternType="solid">
          <fgColor indexed="64"/>
          <bgColor rgb="FFFFFFCC"/>
        </patternFill>
      </fill>
      <alignment horizontal="left" vertical="top"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dxf>
    <dxf>
      <font>
        <b val="0"/>
        <i val="0"/>
        <strike val="0"/>
        <condense val="0"/>
        <extend val="0"/>
        <outline val="0"/>
        <shadow val="0"/>
        <u val="none"/>
        <vertAlign val="baseline"/>
        <sz val="9"/>
        <color auto="1"/>
        <name val="Segoe UI"/>
        <family val="2"/>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dxf>
    <dxf>
      <font>
        <outline val="0"/>
        <shadow val="0"/>
        <vertAlign val="baseline"/>
        <sz val="9"/>
        <color auto="1"/>
        <name val="Segoe UI"/>
        <family val="2"/>
        <scheme val="none"/>
      </font>
      <alignment horizontal="left" vertical="top" textRotation="0" wrapText="1" indent="0" justifyLastLine="0" shrinkToFit="0" readingOrder="0"/>
      <border diagonalUp="0" diagonalDown="0" outline="0">
        <left style="thin">
          <color theme="0" tint="-0.14996795556505021"/>
        </left>
        <right style="thin">
          <color theme="0" tint="-0.14996795556505021"/>
        </right>
      </border>
    </dxf>
    <dxf>
      <font>
        <outline val="0"/>
        <shadow val="0"/>
        <vertAlign val="baseline"/>
        <sz val="9"/>
        <color auto="1"/>
        <name val="Segoe UI"/>
        <family val="2"/>
        <scheme val="none"/>
      </font>
      <alignment horizontal="left" vertical="top" textRotation="0" wrapText="1" indent="0" justifyLastLine="0" shrinkToFit="0" readingOrder="0"/>
      <border diagonalUp="0" diagonalDown="0">
        <left style="thin">
          <color theme="0" tint="-0.14996795556505021"/>
        </left>
        <right style="thin">
          <color theme="0" tint="-0.14996795556505021"/>
        </right>
        <vertical style="thin">
          <color theme="0" tint="-0.14996795556505021"/>
        </vertical>
      </border>
    </dxf>
    <dxf>
      <font>
        <outline val="0"/>
        <shadow val="0"/>
        <vertAlign val="baseline"/>
        <sz val="9"/>
        <color auto="1"/>
        <name val="Segoe UI"/>
        <family val="2"/>
        <scheme val="none"/>
      </font>
      <alignment horizontal="left" vertical="top" textRotation="0" wrapText="1" indent="0" justifyLastLine="0" shrinkToFit="0" readingOrder="0"/>
      <border diagonalUp="0" diagonalDown="0">
        <left/>
        <right style="thin">
          <color theme="0" tint="-0.14996795556505021"/>
        </right>
        <vertical style="thin">
          <color theme="0" tint="-0.14996795556505021"/>
        </vertical>
      </border>
    </dxf>
    <dxf>
      <border diagonalUp="0" diagonalDown="0">
        <left style="thin">
          <color auto="1"/>
        </left>
        <right style="thin">
          <color theme="1"/>
        </right>
        <top style="thin">
          <color auto="1"/>
        </top>
        <bottom style="thin">
          <color auto="1"/>
        </bottom>
      </border>
    </dxf>
    <dxf>
      <font>
        <outline val="0"/>
        <shadow val="0"/>
        <vertAlign val="baseline"/>
        <sz val="9"/>
        <name val="Segoe UI"/>
        <family val="2"/>
        <scheme val="none"/>
      </font>
      <alignment horizontal="left" vertical="top" textRotation="0" wrapText="1" indent="0" justifyLastLine="0" shrinkToFit="0" readingOrder="0"/>
    </dxf>
    <dxf>
      <border outline="0">
        <bottom style="thin">
          <color auto="1"/>
        </bottom>
      </border>
    </dxf>
    <dxf>
      <font>
        <b/>
        <i val="0"/>
        <strike val="0"/>
        <condense val="0"/>
        <extend val="0"/>
        <outline val="0"/>
        <shadow val="0"/>
        <u val="none"/>
        <vertAlign val="baseline"/>
        <sz val="9"/>
        <color auto="1"/>
        <name val="Segoe UI"/>
        <family val="2"/>
        <scheme val="none"/>
      </font>
      <fill>
        <patternFill patternType="solid">
          <fgColor indexed="64"/>
          <bgColor theme="0" tint="-4.9989318521683403E-2"/>
        </patternFill>
      </fill>
      <alignment horizontal="left" vertical="top" textRotation="0" wrapText="1" indent="0" justifyLastLine="0" shrinkToFit="0" readingOrder="0"/>
      <border diagonalUp="0" diagonalDown="0">
        <left style="thin">
          <color theme="0" tint="-0.14996795556505021"/>
        </left>
        <right style="thin">
          <color theme="0" tint="-0.14996795556505021"/>
        </right>
        <vertical style="thin">
          <color theme="0" tint="-0.14996795556505021"/>
        </vertical>
      </border>
    </dxf>
  </dxfs>
  <tableStyles count="0" defaultTableStyle="TableStyleMedium2" defaultPivotStyle="PivotStyleLight16"/>
  <colors>
    <mruColors>
      <color rgb="FFFFFFCC"/>
      <color rgb="FF0075C9"/>
      <color rgb="FF88D824"/>
      <color rgb="FFFFFFFF"/>
      <color rgb="FFEAF3FA"/>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10.xml"/><Relationship Id="rId21" Type="http://schemas.openxmlformats.org/officeDocument/2006/relationships/externalLink" Target="externalLinks/externalLink5.xml"/><Relationship Id="rId42" Type="http://schemas.openxmlformats.org/officeDocument/2006/relationships/externalLink" Target="externalLinks/externalLink26.xml"/><Relationship Id="rId47" Type="http://schemas.openxmlformats.org/officeDocument/2006/relationships/externalLink" Target="externalLinks/externalLink31.xml"/><Relationship Id="rId63" Type="http://schemas.openxmlformats.org/officeDocument/2006/relationships/externalLink" Target="externalLinks/externalLink47.xml"/><Relationship Id="rId68"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13.xml"/><Relationship Id="rId11" Type="http://schemas.openxmlformats.org/officeDocument/2006/relationships/worksheet" Target="worksheets/sheet11.xml"/><Relationship Id="rId24" Type="http://schemas.openxmlformats.org/officeDocument/2006/relationships/externalLink" Target="externalLinks/externalLink8.xml"/><Relationship Id="rId32" Type="http://schemas.openxmlformats.org/officeDocument/2006/relationships/externalLink" Target="externalLinks/externalLink16.xml"/><Relationship Id="rId37" Type="http://schemas.openxmlformats.org/officeDocument/2006/relationships/externalLink" Target="externalLinks/externalLink21.xml"/><Relationship Id="rId40" Type="http://schemas.openxmlformats.org/officeDocument/2006/relationships/externalLink" Target="externalLinks/externalLink24.xml"/><Relationship Id="rId45" Type="http://schemas.openxmlformats.org/officeDocument/2006/relationships/externalLink" Target="externalLinks/externalLink29.xml"/><Relationship Id="rId53" Type="http://schemas.openxmlformats.org/officeDocument/2006/relationships/externalLink" Target="externalLinks/externalLink37.xml"/><Relationship Id="rId58" Type="http://schemas.openxmlformats.org/officeDocument/2006/relationships/externalLink" Target="externalLinks/externalLink42.xml"/><Relationship Id="rId66"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externalLink" Target="externalLinks/externalLink45.xml"/><Relationship Id="rId19" Type="http://schemas.openxmlformats.org/officeDocument/2006/relationships/externalLink" Target="externalLinks/externalLink3.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externalLink" Target="externalLinks/externalLink11.xml"/><Relationship Id="rId30" Type="http://schemas.openxmlformats.org/officeDocument/2006/relationships/externalLink" Target="externalLinks/externalLink14.xml"/><Relationship Id="rId35" Type="http://schemas.openxmlformats.org/officeDocument/2006/relationships/externalLink" Target="externalLinks/externalLink19.xml"/><Relationship Id="rId43" Type="http://schemas.openxmlformats.org/officeDocument/2006/relationships/externalLink" Target="externalLinks/externalLink27.xml"/><Relationship Id="rId48" Type="http://schemas.openxmlformats.org/officeDocument/2006/relationships/externalLink" Target="externalLinks/externalLink32.xml"/><Relationship Id="rId56" Type="http://schemas.openxmlformats.org/officeDocument/2006/relationships/externalLink" Target="externalLinks/externalLink40.xml"/><Relationship Id="rId64" Type="http://schemas.openxmlformats.org/officeDocument/2006/relationships/externalLink" Target="externalLinks/externalLink48.xml"/><Relationship Id="rId69"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externalLink" Target="externalLinks/externalLink3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externalLink" Target="externalLinks/externalLink9.xml"/><Relationship Id="rId33" Type="http://schemas.openxmlformats.org/officeDocument/2006/relationships/externalLink" Target="externalLinks/externalLink17.xml"/><Relationship Id="rId38" Type="http://schemas.openxmlformats.org/officeDocument/2006/relationships/externalLink" Target="externalLinks/externalLink22.xml"/><Relationship Id="rId46" Type="http://schemas.openxmlformats.org/officeDocument/2006/relationships/externalLink" Target="externalLinks/externalLink30.xml"/><Relationship Id="rId59" Type="http://schemas.openxmlformats.org/officeDocument/2006/relationships/externalLink" Target="externalLinks/externalLink43.xml"/><Relationship Id="rId67" Type="http://schemas.openxmlformats.org/officeDocument/2006/relationships/sharedStrings" Target="sharedStrings.xml"/><Relationship Id="rId20" Type="http://schemas.openxmlformats.org/officeDocument/2006/relationships/externalLink" Target="externalLinks/externalLink4.xml"/><Relationship Id="rId41" Type="http://schemas.openxmlformats.org/officeDocument/2006/relationships/externalLink" Target="externalLinks/externalLink25.xml"/><Relationship Id="rId54" Type="http://schemas.openxmlformats.org/officeDocument/2006/relationships/externalLink" Target="externalLinks/externalLink38.xml"/><Relationship Id="rId62" Type="http://schemas.openxmlformats.org/officeDocument/2006/relationships/externalLink" Target="externalLinks/externalLink46.xml"/><Relationship Id="rId7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externalLink" Target="externalLinks/externalLink12.xml"/><Relationship Id="rId36" Type="http://schemas.openxmlformats.org/officeDocument/2006/relationships/externalLink" Target="externalLinks/externalLink20.xml"/><Relationship Id="rId49" Type="http://schemas.openxmlformats.org/officeDocument/2006/relationships/externalLink" Target="externalLinks/externalLink33.xml"/><Relationship Id="rId57" Type="http://schemas.openxmlformats.org/officeDocument/2006/relationships/externalLink" Target="externalLinks/externalLink41.xml"/><Relationship Id="rId10" Type="http://schemas.openxmlformats.org/officeDocument/2006/relationships/worksheet" Target="worksheets/sheet10.xml"/><Relationship Id="rId31" Type="http://schemas.openxmlformats.org/officeDocument/2006/relationships/externalLink" Target="externalLinks/externalLink15.xml"/><Relationship Id="rId44" Type="http://schemas.openxmlformats.org/officeDocument/2006/relationships/externalLink" Target="externalLinks/externalLink28.xml"/><Relationship Id="rId52" Type="http://schemas.openxmlformats.org/officeDocument/2006/relationships/externalLink" Target="externalLinks/externalLink36.xml"/><Relationship Id="rId60" Type="http://schemas.openxmlformats.org/officeDocument/2006/relationships/externalLink" Target="externalLinks/externalLink44.xml"/><Relationship Id="rId6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externalLink" Target="externalLinks/externalLink2.xml"/><Relationship Id="rId39" Type="http://schemas.openxmlformats.org/officeDocument/2006/relationships/externalLink" Target="externalLinks/externalLink23.xml"/><Relationship Id="rId34" Type="http://schemas.openxmlformats.org/officeDocument/2006/relationships/externalLink" Target="externalLinks/externalLink18.xml"/><Relationship Id="rId50" Type="http://schemas.openxmlformats.org/officeDocument/2006/relationships/externalLink" Target="externalLinks/externalLink34.xml"/><Relationship Id="rId55" Type="http://schemas.openxmlformats.org/officeDocument/2006/relationships/externalLink" Target="externalLinks/externalLink3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absolute">
    <xdr:from>
      <xdr:col>5</xdr:col>
      <xdr:colOff>206121</xdr:colOff>
      <xdr:row>49</xdr:row>
      <xdr:rowOff>1352550</xdr:rowOff>
    </xdr:from>
    <xdr:to>
      <xdr:col>5</xdr:col>
      <xdr:colOff>323850</xdr:colOff>
      <xdr:row>49</xdr:row>
      <xdr:rowOff>1428750</xdr:rowOff>
    </xdr:to>
    <xdr:sp macro="" textlink="">
      <xdr:nvSpPr>
        <xdr:cNvPr id="3" name="Graphic 1" descr="Checkmark with solid fill">
          <a:extLst>
            <a:ext uri="{FF2B5EF4-FFF2-40B4-BE49-F238E27FC236}">
              <a16:creationId xmlns:a16="http://schemas.microsoft.com/office/drawing/2014/main" id="{D5E4B114-9FDA-4F89-B09A-C180D8899B3D}"/>
            </a:ext>
          </a:extLst>
        </xdr:cNvPr>
        <xdr:cNvSpPr>
          <a:spLocks/>
        </xdr:cNvSpPr>
      </xdr:nvSpPr>
      <xdr:spPr>
        <a:xfrm>
          <a:off x="8216646" y="11582400"/>
          <a:ext cx="117729" cy="76200"/>
        </a:xfrm>
        <a:custGeom>
          <a:avLst/>
          <a:gdLst>
            <a:gd name="connsiteX0" fmla="*/ 88723 w 97248"/>
            <a:gd name="connsiteY0" fmla="*/ 0 h 74442"/>
            <a:gd name="connsiteX1" fmla="*/ 34837 w 97248"/>
            <a:gd name="connsiteY1" fmla="*/ 55516 h 74442"/>
            <a:gd name="connsiteX2" fmla="*/ 8946 w 97248"/>
            <a:gd name="connsiteY2" fmla="*/ 26611 h 74442"/>
            <a:gd name="connsiteX3" fmla="*/ 0 w 97248"/>
            <a:gd name="connsiteY3" fmla="*/ 35902 h 74442"/>
            <a:gd name="connsiteX4" fmla="*/ 34416 w 97248"/>
            <a:gd name="connsiteY4" fmla="*/ 74442 h 74442"/>
            <a:gd name="connsiteX5" fmla="*/ 43467 w 97248"/>
            <a:gd name="connsiteY5" fmla="*/ 65266 h 74442"/>
            <a:gd name="connsiteX6" fmla="*/ 97248 w 97248"/>
            <a:gd name="connsiteY6" fmla="*/ 9635 h 744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97248" h="74442">
              <a:moveTo>
                <a:pt x="88723" y="0"/>
              </a:moveTo>
              <a:lnTo>
                <a:pt x="34837" y="55516"/>
              </a:lnTo>
              <a:lnTo>
                <a:pt x="8946" y="26611"/>
              </a:lnTo>
              <a:lnTo>
                <a:pt x="0" y="35902"/>
              </a:lnTo>
              <a:lnTo>
                <a:pt x="34416" y="74442"/>
              </a:lnTo>
              <a:lnTo>
                <a:pt x="43467" y="65266"/>
              </a:lnTo>
              <a:lnTo>
                <a:pt x="97248" y="9635"/>
              </a:lnTo>
              <a:close/>
            </a:path>
          </a:pathLst>
        </a:custGeom>
        <a:solidFill>
          <a:srgbClr val="00B050"/>
        </a:solidFill>
        <a:ln w="992" cap="flat">
          <a:noFill/>
          <a:prstDash val="solid"/>
          <a:miter/>
        </a:ln>
      </xdr:spPr>
      <xdr:txBody>
        <a:bodyPr rtlCol="0" anchor="ctr"/>
        <a:lstStyle/>
        <a:p>
          <a:endParaRPr lang="en-CA"/>
        </a:p>
      </xdr:txBody>
    </xdr:sp>
    <xdr:clientData/>
  </xdr:twoCellAnchor>
  <xdr:twoCellAnchor editAs="oneCell">
    <xdr:from>
      <xdr:col>0</xdr:col>
      <xdr:colOff>0</xdr:colOff>
      <xdr:row>2</xdr:row>
      <xdr:rowOff>0</xdr:rowOff>
    </xdr:from>
    <xdr:to>
      <xdr:col>0</xdr:col>
      <xdr:colOff>304800</xdr:colOff>
      <xdr:row>3</xdr:row>
      <xdr:rowOff>59019</xdr:rowOff>
    </xdr:to>
    <xdr:sp macro="" textlink="">
      <xdr:nvSpPr>
        <xdr:cNvPr id="3074" name="AutoShape 2">
          <a:extLst>
            <a:ext uri="{FF2B5EF4-FFF2-40B4-BE49-F238E27FC236}">
              <a16:creationId xmlns:a16="http://schemas.microsoft.com/office/drawing/2014/main" id="{B17B9E41-4AB2-6F1C-3E34-CDC7A76EC711}"/>
            </a:ext>
          </a:extLst>
        </xdr:cNvPr>
        <xdr:cNvSpPr>
          <a:spLocks noChangeAspect="1" noChangeArrowheads="1"/>
        </xdr:cNvSpPr>
      </xdr:nvSpPr>
      <xdr:spPr bwMode="auto">
        <a:xfrm>
          <a:off x="0" y="56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98305</xdr:colOff>
      <xdr:row>0</xdr:row>
      <xdr:rowOff>170732</xdr:rowOff>
    </xdr:from>
    <xdr:to>
      <xdr:col>0</xdr:col>
      <xdr:colOff>2841683</xdr:colOff>
      <xdr:row>3</xdr:row>
      <xdr:rowOff>96941</xdr:rowOff>
    </xdr:to>
    <xdr:pic>
      <xdr:nvPicPr>
        <xdr:cNvPr id="4" name="Picture 3">
          <a:extLst>
            <a:ext uri="{FF2B5EF4-FFF2-40B4-BE49-F238E27FC236}">
              <a16:creationId xmlns:a16="http://schemas.microsoft.com/office/drawing/2014/main" id="{691E7FE2-AF4B-58E2-A365-B0C51297FC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305" y="350449"/>
          <a:ext cx="2743378" cy="6695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712005</xdr:colOff>
      <xdr:row>2</xdr:row>
      <xdr:rowOff>66675</xdr:rowOff>
    </xdr:from>
    <xdr:to>
      <xdr:col>5</xdr:col>
      <xdr:colOff>0</xdr:colOff>
      <xdr:row>2</xdr:row>
      <xdr:rowOff>167640</xdr:rowOff>
    </xdr:to>
    <xdr:pic>
      <xdr:nvPicPr>
        <xdr:cNvPr id="19" name="Graphic 18" descr="Checkmark with solid fill">
          <a:extLst>
            <a:ext uri="{FF2B5EF4-FFF2-40B4-BE49-F238E27FC236}">
              <a16:creationId xmlns:a16="http://schemas.microsoft.com/office/drawing/2014/main" id="{E565EEDE-81C4-4607-8B68-649E110B74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636680" y="485775"/>
          <a:ext cx="88095" cy="91440"/>
        </a:xfrm>
        <a:prstGeom prst="rect">
          <a:avLst/>
        </a:prstGeom>
      </xdr:spPr>
    </xdr:pic>
    <xdr:clientData/>
  </xdr:twoCellAnchor>
  <xdr:oneCellAnchor>
    <xdr:from>
      <xdr:col>4</xdr:col>
      <xdr:colOff>98409</xdr:colOff>
      <xdr:row>18</xdr:row>
      <xdr:rowOff>124383</xdr:rowOff>
    </xdr:from>
    <xdr:ext cx="95715" cy="94875"/>
    <xdr:pic>
      <xdr:nvPicPr>
        <xdr:cNvPr id="2" name="Graphic 1" descr="Checkmark with solid fill">
          <a:extLst>
            <a:ext uri="{FF2B5EF4-FFF2-40B4-BE49-F238E27FC236}">
              <a16:creationId xmlns:a16="http://schemas.microsoft.com/office/drawing/2014/main" id="{087516D5-AEC7-4D40-97D6-92CB10416D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023084" y="3924858"/>
          <a:ext cx="95715" cy="94875"/>
        </a:xfrm>
        <a:prstGeom prst="rect">
          <a:avLst/>
        </a:prstGeom>
      </xdr:spPr>
    </xdr:pic>
    <xdr:clientData/>
  </xdr:oneCellAnchor>
  <xdr:oneCellAnchor>
    <xdr:from>
      <xdr:col>4</xdr:col>
      <xdr:colOff>96644</xdr:colOff>
      <xdr:row>19</xdr:row>
      <xdr:rowOff>324734</xdr:rowOff>
    </xdr:from>
    <xdr:ext cx="95715" cy="94875"/>
    <xdr:pic>
      <xdr:nvPicPr>
        <xdr:cNvPr id="4" name="Graphic 3" descr="Checkmark with solid fill">
          <a:extLst>
            <a:ext uri="{FF2B5EF4-FFF2-40B4-BE49-F238E27FC236}">
              <a16:creationId xmlns:a16="http://schemas.microsoft.com/office/drawing/2014/main" id="{4D93E12E-DDC7-490A-AFDF-74EEA2A35DD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021319" y="4449059"/>
          <a:ext cx="95715" cy="94875"/>
        </a:xfrm>
        <a:prstGeom prst="rect">
          <a:avLst/>
        </a:prstGeom>
      </xdr:spPr>
    </xdr:pic>
    <xdr:clientData/>
  </xdr:oneCellAnchor>
  <xdr:oneCellAnchor>
    <xdr:from>
      <xdr:col>4</xdr:col>
      <xdr:colOff>57150</xdr:colOff>
      <xdr:row>47</xdr:row>
      <xdr:rowOff>104775</xdr:rowOff>
    </xdr:from>
    <xdr:ext cx="95715" cy="91440"/>
    <xdr:pic>
      <xdr:nvPicPr>
        <xdr:cNvPr id="5" name="Graphic 4" descr="Checkmark with solid fill">
          <a:extLst>
            <a:ext uri="{FF2B5EF4-FFF2-40B4-BE49-F238E27FC236}">
              <a16:creationId xmlns:a16="http://schemas.microsoft.com/office/drawing/2014/main" id="{2831AE41-AD4D-41EB-92C0-CE44EC815A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981825" y="11315700"/>
          <a:ext cx="95715" cy="91440"/>
        </a:xfrm>
        <a:prstGeom prst="rect">
          <a:avLst/>
        </a:prstGeom>
      </xdr:spPr>
    </xdr:pic>
    <xdr:clientData/>
  </xdr:oneCellAnchor>
  <xdr:oneCellAnchor>
    <xdr:from>
      <xdr:col>4</xdr:col>
      <xdr:colOff>59055</xdr:colOff>
      <xdr:row>56</xdr:row>
      <xdr:rowOff>49530</xdr:rowOff>
    </xdr:from>
    <xdr:ext cx="95715" cy="91440"/>
    <xdr:pic>
      <xdr:nvPicPr>
        <xdr:cNvPr id="6" name="Graphic 5" descr="Checkmark with solid fill">
          <a:extLst>
            <a:ext uri="{FF2B5EF4-FFF2-40B4-BE49-F238E27FC236}">
              <a16:creationId xmlns:a16="http://schemas.microsoft.com/office/drawing/2014/main" id="{27AB334D-93ED-41C9-8CAB-A1AF772025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983730" y="13403580"/>
          <a:ext cx="95715" cy="91440"/>
        </a:xfrm>
        <a:prstGeom prst="rect">
          <a:avLst/>
        </a:prstGeom>
      </xdr:spPr>
    </xdr:pic>
    <xdr:clientData/>
  </xdr:oneCellAnchor>
  <xdr:oneCellAnchor>
    <xdr:from>
      <xdr:col>4</xdr:col>
      <xdr:colOff>93345</xdr:colOff>
      <xdr:row>70</xdr:row>
      <xdr:rowOff>179070</xdr:rowOff>
    </xdr:from>
    <xdr:ext cx="95715" cy="91440"/>
    <xdr:pic>
      <xdr:nvPicPr>
        <xdr:cNvPr id="7" name="Graphic 6" descr="Checkmark with solid fill">
          <a:extLst>
            <a:ext uri="{FF2B5EF4-FFF2-40B4-BE49-F238E27FC236}">
              <a16:creationId xmlns:a16="http://schemas.microsoft.com/office/drawing/2014/main" id="{E640E9F4-4957-4D5D-96B2-6363776A9D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018020" y="17085945"/>
          <a:ext cx="95715" cy="91440"/>
        </a:xfrm>
        <a:prstGeom prst="rect">
          <a:avLst/>
        </a:prstGeom>
      </xdr:spPr>
    </xdr:pic>
    <xdr:clientData/>
  </xdr:oneCellAnchor>
  <xdr:oneCellAnchor>
    <xdr:from>
      <xdr:col>4</xdr:col>
      <xdr:colOff>55245</xdr:colOff>
      <xdr:row>138</xdr:row>
      <xdr:rowOff>102870</xdr:rowOff>
    </xdr:from>
    <xdr:ext cx="95715" cy="91440"/>
    <xdr:pic>
      <xdr:nvPicPr>
        <xdr:cNvPr id="9" name="Graphic 8" descr="Checkmark with solid fill">
          <a:extLst>
            <a:ext uri="{FF2B5EF4-FFF2-40B4-BE49-F238E27FC236}">
              <a16:creationId xmlns:a16="http://schemas.microsoft.com/office/drawing/2014/main" id="{9B18F8B6-3EC8-4087-A109-FA0834F349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979920" y="34097595"/>
          <a:ext cx="95715" cy="9144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8</xdr:col>
      <xdr:colOff>723900</xdr:colOff>
      <xdr:row>42</xdr:row>
      <xdr:rowOff>38100</xdr:rowOff>
    </xdr:from>
    <xdr:ext cx="107145" cy="83445"/>
    <xdr:pic>
      <xdr:nvPicPr>
        <xdr:cNvPr id="3" name="Graphic 2" descr="Checkmark with solid fill">
          <a:extLst>
            <a:ext uri="{FF2B5EF4-FFF2-40B4-BE49-F238E27FC236}">
              <a16:creationId xmlns:a16="http://schemas.microsoft.com/office/drawing/2014/main" id="{86FE1745-A20A-44AD-8993-E88B7BCD35D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3611225" y="8610600"/>
          <a:ext cx="107145" cy="83445"/>
        </a:xfrm>
        <a:prstGeom prst="rect">
          <a:avLst/>
        </a:prstGeom>
      </xdr:spPr>
    </xdr:pic>
    <xdr:clientData/>
  </xdr:oneCellAnchor>
  <xdr:oneCellAnchor>
    <xdr:from>
      <xdr:col>7</xdr:col>
      <xdr:colOff>666750</xdr:colOff>
      <xdr:row>42</xdr:row>
      <xdr:rowOff>38100</xdr:rowOff>
    </xdr:from>
    <xdr:ext cx="107145" cy="83445"/>
    <xdr:pic>
      <xdr:nvPicPr>
        <xdr:cNvPr id="5" name="Graphic 4" descr="Checkmark with solid fill">
          <a:extLst>
            <a:ext uri="{FF2B5EF4-FFF2-40B4-BE49-F238E27FC236}">
              <a16:creationId xmlns:a16="http://schemas.microsoft.com/office/drawing/2014/main" id="{E1F2063E-2D3D-4138-BCCC-950678CE18B2}"/>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2134850" y="8610600"/>
          <a:ext cx="107145" cy="83445"/>
        </a:xfrm>
        <a:prstGeom prst="rect">
          <a:avLst/>
        </a:prstGeom>
      </xdr:spPr>
    </xdr:pic>
    <xdr:clientData/>
  </xdr:oneCellAnchor>
  <xdr:oneCellAnchor>
    <xdr:from>
      <xdr:col>8</xdr:col>
      <xdr:colOff>723900</xdr:colOff>
      <xdr:row>42</xdr:row>
      <xdr:rowOff>38100</xdr:rowOff>
    </xdr:from>
    <xdr:ext cx="107145" cy="83445"/>
    <xdr:pic>
      <xdr:nvPicPr>
        <xdr:cNvPr id="2" name="Graphic 1" descr="Checkmark with solid fill">
          <a:extLst>
            <a:ext uri="{FF2B5EF4-FFF2-40B4-BE49-F238E27FC236}">
              <a16:creationId xmlns:a16="http://schemas.microsoft.com/office/drawing/2014/main" id="{05F7F469-FACE-4CF3-B145-04FDEE862062}"/>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2946380" y="3131820"/>
          <a:ext cx="107145" cy="83445"/>
        </a:xfrm>
        <a:prstGeom prst="rect">
          <a:avLst/>
        </a:prstGeom>
      </xdr:spPr>
    </xdr:pic>
    <xdr:clientData/>
  </xdr:oneCellAnchor>
  <xdr:oneCellAnchor>
    <xdr:from>
      <xdr:col>7</xdr:col>
      <xdr:colOff>666750</xdr:colOff>
      <xdr:row>42</xdr:row>
      <xdr:rowOff>38100</xdr:rowOff>
    </xdr:from>
    <xdr:ext cx="107145" cy="83445"/>
    <xdr:pic>
      <xdr:nvPicPr>
        <xdr:cNvPr id="4" name="Graphic 3" descr="Checkmark with solid fill">
          <a:extLst>
            <a:ext uri="{FF2B5EF4-FFF2-40B4-BE49-F238E27FC236}">
              <a16:creationId xmlns:a16="http://schemas.microsoft.com/office/drawing/2014/main" id="{842C5AE8-BC94-49D2-8B59-40EF27FE51D8}"/>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1471910" y="3131820"/>
          <a:ext cx="107145" cy="8344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pwccan.sharepoint.com/nb/NBEC_17%20-%20FINANCIAL%20CLOSE%20MODEL%20-%20me.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My%20Documents\NPI\Forecast%20updates%20&amp;%20Budgets\2019\Q1\2.0%20Forecasts\2019%20Project%20Dvpmt%20&amp;%20M&amp;A%20Pre-FID%20LE_Q1_FINAL.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My%20Documents\NPI\Forecast%20updates%20&amp;%20Budgets\2019\Q2\2.0%20Forecasts\2019%20Project%20Dvpmt%20&amp;%20M&amp;A%20Pre-FID%20LE_Q2_FINAL.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Npi.int\dfs\Charles\Auburndale\Fairhaven%20Projection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I:\DEVELOPMENT%20PROJECTS\GAS\GM%20-%20Post%20CHP%20II%20Development\Engineering%20Analysis\Configuration%20Analysis\OCP_AOP_Config6_24_rev0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vr12-fpvm\Data\Solar\Groundmount\Canada\Combined%20First%206%20Projects\Contracts%20&amp;%20Agreements\Bond%20Financing\GM%20Solar%20Phase%201%20Bond%20Financial%20Model%20-%20v1p%20FINAL.xlsm"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pwccan.sharepoint.com/Thermal/North%20Battleford/9.%20Financial%20Models/Plan/North%20Battleford%20Bond%20Financial%20Model%20-%20v14e%20-%20FINAL%20(with%20proxy%20for%20semi-annual%20DSCR%20breakeven%20due%20to%20forced%20outage).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pwccan.sharepoint.com/Users/n200080/AppData/Local/Microsoft/Windows/INetCache/Content.Outlook/C7QB5AKV/2018%20Pre-PPA%20Devex_Q4_FINAL.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pwccan.sharepoint.com/Thermal/North%20Battleford/9.%20Financial%20Models/Proforma/Financial%20Close/Gary/FINALRFP__K8N3_(w_GL_Inputs__6_252010)_SDB_103%25_upside_excel_97-03%20GK%20Mortgage.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E:\DATA\Thorold_ACCC\Econ\Proformas_Thorold%2001Aug07%20Lender\Thorold_Debt_25Jul07_L'_No_ACCC_Y6_Rev_BeckC.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pwccan.sharepoint.com/Users/arnaudko/AppData/Local/Microsoft/Windows/Temporary%20Internet%20Files/Content.Outlook/A84LCRW3/NPI%20Corporate%20Model%202015-Q1%20Update_v2015042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vr12-fpvm\Data\Users\LChen\Desktop\Lily\2015%20Meet%202\McLean\60%20MW%20GE%20Turbines%20McLean%20LP%20(October%204,%202013).xlsm"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E:\DATA\General_Motors\Econ\LMS6000PDS_Apr14_2008\Base_Case_LM6000PDS_49_MW_June17_08_2xLM6000CCCog_NoStmCap_StmCap_Air_EC$3m_IFCP_NoContrib.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svr12-fpvm\Data\Users\ABeaumont\AppData\Local\Microsoft\Windows\Temporary%20Internet%20Files\Content.Outlook\3M28Y16N\2012%20Corporate%20and%20Devt%20Budget%20Summary%20%20monthly%20RG%202-3-12%20LTM.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Npi.int\dfs\Documents%20and%20Settings\June\My%20Documents\Projects%20-%20Development\Fairhaven\Seller's%20Model\Fairhaven%20Power%20Company%20Projections%2012-03%20jhl.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I:\DOCUME~1\iclark\LOCALS~1\Temp\IFPC_Outlook_2006.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NPI.int\DFS\12th%20Floor%20Data\DATA\USERS\fau\My%20Documents\Wind\Evaluations\Bow%20Lake\Proforma_wind_FA_BowLake_04112011.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s://pwccan.sharepoint.com/Users/ckawasoe/AppData/Local/Microsoft/Windows/Temporary%20Internet%20Files/Content.Outlook/0K7STX72/NPI_Kincardine_20160405%20v7%205%20NPI%20Base%20Case.xlsm"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L:\Wind%20Germany\Havelland\Zootzen\Financial%20Model\Oak%20Creek\Oak%20Creek%20Investor%20Model_v2.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https://pwccan.sharepoint.com/JoeChan/Spy%20Hill/ProForma/SP_Proforma_BaseCase_Dec0409_r2Jan0610_X8_Int4%209%25_Spreads_Amort-gmk_B2.xls" TargetMode="External"/></Relationships>
</file>

<file path=xl/externalLinks/_rels/externalLink28.xml.rels><?xml version="1.0" encoding="UTF-8" standalone="yes"?>
<Relationships xmlns="http://schemas.openxmlformats.org/package/2006/relationships"><Relationship Id="rId2" Type="http://schemas.openxmlformats.org/officeDocument/2006/relationships/externalLinkPath" Target="https://pwccan.sharepoint.com/sites/2023SustainabilityReportIndex/Shared%20Documents/General/2023%20Sustainability%20Content%20Collection/ESG%20Performance%20Index%20Content/2.Economic%20Performance/2023%20Q3-12%20YTD%20G&amp;A%20MD&amp;A%20LIVE.xlsx" TargetMode="External"/><Relationship Id="rId1" Type="http://schemas.openxmlformats.org/officeDocument/2006/relationships/externalLinkPath" Target="https://pwccan.sharepoint.com/sites/2023SustainabilityReportIndex/Shared%20Documents/General/2023%20Sustainability%20Content%20Collection/ESG%20Performance%20Index%20Content/2.Economic%20Performance/2023%20Q3-12%20YTD%20G&amp;A%20MD&amp;A%20LIVE.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s://pwccan.sharepoint.com/Users/ABeaumont/AppData/Local/Microsoft/Windows/Temporary%20Internet%20Files/Content.Outlook/3M28Y16N/Corp%20model%20flow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pi.int\dfs\Documents%20and%20Settings\sbecker\Local%20Settings\Temporary%20Internet%20Files\Content.Outlook\JOXGRKMY\GreenfieldSouth_June10_05b.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s://pwccan.sharepoint.com/Documents%20and%20Settings/bl7496/Local%20Settings/Temporary%20Internet%20Files/OLK9C/Octobre%202008.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I:\Users\Ching-yen%20Chen\Dropbox\Potian%20Capital\Clients\Northland%20Power\Corporate%20Finance\NPI%20Consol%20LTM%20-%20Sep%202011%20rev1_per%20Mark%20V%20-%20Ching%20Modified%20v4%2021_Nov_11%20-%20FALSE%20v1%20PRESO%20Normal%20Success%20-%20for%20adam%20v3.xlsm"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Npi.int\Employee%20Files\IClark\German%20Wind%20Farms\2011\Financials\Germany%20Model%20-%202011%20Q3%20v2%20(with%20new,%20qtrly%20LT%20model).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I:\LOTUS24\BELL\BCIKI\FSTMT\FSJUL00.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svr12-fpvm\Data\Financial%20Business%20Support\PPAs\Meridian\Billing\2010\08%20Aug%2010%20Meridian.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https://pwccan.sharepoint.com/Thermal/North%20Battleford/9.%20Financial%20Models/Proforma/Financial%20Close/RWBeck%20(has%20FINAL)/NBEC_17%20-%20FINANCIAL%20CLOSE%20MODEL%20(with%20colour%20coding%20for%20BOP%20Fixed%20Cost%20breakdown).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svr12-fpvm\Data\Thermal\Cochrane\9.%20Financial%20Models\Plan\2015%20Plan\CPC%202015%20Plan%20(Nov%2013).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I:\QMR%20Ops\2015\2015.04.22\Spreadsheets\NBPLP%202015%20Monthly%20%20-%2003_ver.%201.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H:\Corality%20-%20Best%20Practice%20Project%20Performance%20Modelling\20130416_Northland%20Power%20PFM_Start%20Model.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s://pwccan.sharepoint.com/Users/LChen/AppData/Roaming/Microsoft/Excel/1.%20Mcleans%20Mountain%20Pro%20Forma%2005172013%20MANULIFEv2_MAY_27_RATES.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LOTUS24\Barrick%20Finance%20BV\Financials\2004\Barr%20July-Dec%202004.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svr12-fpvm\Data\Users\Vzhao\AppData\Local\Microsoft\Windows\Temporary%20Internet%20Files\Content.Outlook\EGZ57IHR\8%20NBEC%20Billing%20Aug_13v3.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https://pwccan.sharepoint.com/Users/MVanderjagt/Desktop/Corporate%20Model/2012/Mesquite%20Solar%20NPI%20Model%20V1%2005%20(2).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svr12-fpvm\Data\Users\arnaudko\AppData\Local\Microsoft\Windows\Temporary%20Internet%20Files\Content.Outlook\7AIAAEEW\McLean's_255_Q4Forecast%20(2).xlsx" TargetMode="External"/></Relationships>
</file>

<file path=xl/externalLinks/_rels/externalLink43.xml.rels><?xml version="1.0" encoding="UTF-8" standalone="yes"?>
<Relationships xmlns="http://schemas.openxmlformats.org/package/2006/relationships"><Relationship Id="rId2" Type="http://schemas.microsoft.com/office/2019/04/relationships/externalLinkLongPath" Target="https://pwccan.sharepoint.com/Users/nmatchim/AppData/Local/Microsoft/Windows/Temporary%20Internet%20Files/Content.Outlook/7KHOMO0Y/SP_Proforma_BaseCase_Feb%2023_(CSA%20revised)%20(2)%20-%20with%20MMR%20shifted%20to%20maintain%201%2050x%20DSCR%20v3%20-%20FINAL%20with%20summary.xls?470648BD" TargetMode="External"/><Relationship Id="rId1" Type="http://schemas.openxmlformats.org/officeDocument/2006/relationships/externalLinkPath" Target="file:///\\470648BD\SP_Proforma_BaseCase_Feb%2023_(CSA%20revised)%20(2)%20-%20with%20MMR%20shifted%20to%20maintain%201%2050x%20DSCR%20v3%20-%20FINAL%20with%20summary.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svr12-fpvm\Data\Users\Vzhao\AppData\Roaming\Microsoft\Excel\North%20Battleford%20Bond%20Financial%20Model%20-%20v14e%20-%20FINAL%20(with%20proxy%20for%20semi-annual%20DSCR%20breakeven%20due%20to%20forced%20outage).xlsm"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https://pwccan.sharepoint.com/sites/ESGTeam/Shared%20Documents/General/2021%20Sustainability%20KPIs/Canadian%20Solar.xlsx"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A:\Projects\Fountain%20Valley%20US\Fountain_Valley_111700.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https://pwccan.sharepoint.com/Users/amcgee/AppData/Local/Microsoft/Windows/Temporary%20Internet%20Files/Content.Outlook/DKC5P58O/2018%20Devex%20Budget_FINAL.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https://pwccan.sharepoint.com/Users/wc/AppData/Roaming/Microsoft/Excel/Documents%20and%20Settings/iclark/Application%20Data/Microsoft/Excel/FINALRFP__K8N3_(w_GL_Inputs__6_252010)_SDB_103%25_upside_excel_97-03%20GK%20Mortg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pwccan.sharepoint.com/Users/arnaudko/Desktop/NPI%20-%202015%20Budget%20-%20Dividends%20and%20Payout%20Ratio.xlsm"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https://northlandpower.sharepoint.com/sites/dept_esg/ESG%20Disclosure/2023/Facilities/Master%20Facilities%20Workbook%202023.xlsx" TargetMode="External"/><Relationship Id="rId1" Type="http://schemas.openxmlformats.org/officeDocument/2006/relationships/externalLinkPath" Target="https://pwccan.sharepoint.com/sites/dept_esg/ESG%20Disclosure/2023/Facilities/Master%20Facilities%20Workbook%202023.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pwccan.sharepoint.com/Users/arnaudko/AppData/Local/Microsoft/Windows/Temporary%20Internet%20Files/Content.Outlook/K20MNAVI/June%202012%20%20P%20B%20F%20SUMMARY%2006-26-2012_FINAL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PI.int\DFS\12th%20Floor%20Data\DATA\USERS\mlord\My%20Documents\PROJECTS\SOLAR\PROFORMA\backup\GAS_SP_Proforma_BaseCase_Dec0409_rDec150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pi.int\dfs\Documents%20and%20Settings\Diana\Local%20Settings\Temporary%20Internet%20Files\OLK172\Auburndale%2005_21_2008%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es"/>
      <sheetName val="Construction Drawdown"/>
      <sheetName val="NOR Summary"/>
      <sheetName val="Projections"/>
      <sheetName val="DSCR Summary"/>
      <sheetName val="Debt Service"/>
      <sheetName val="Fuel Asm"/>
      <sheetName val="Technical data"/>
      <sheetName val="TD 2"/>
      <sheetName val="PPA revenue"/>
      <sheetName val="OPTC"/>
      <sheetName val="Admin"/>
      <sheetName val="Fin Inpu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LE Compared to Budget - Summary"/>
      <sheetName val="Devex by SpendType&amp;SinceInceptn"/>
      <sheetName val="Detail Brkdwn by Region &amp; Proj."/>
      <sheetName val="CANUS"/>
      <sheetName val="EUR"/>
      <sheetName val="LATAM"/>
      <sheetName val="ASIA"/>
      <sheetName val="HL"/>
      <sheetName val="INT'L, Other"/>
      <sheetName val="M&amp;A"/>
      <sheetName val="Budget"/>
      <sheetName val="Project Spend Since Inception"/>
      <sheetName val="Feb 22, 2018 Board Summary"/>
      <sheetName val="Board Update"/>
    </sheetNames>
    <sheetDataSet>
      <sheetData sheetId="0"/>
      <sheetData sheetId="1"/>
      <sheetData sheetId="2"/>
      <sheetData sheetId="3"/>
      <sheetData sheetId="4">
        <row r="2">
          <cell r="AE2" t="str">
            <v>Q1</v>
          </cell>
          <cell r="AF2" t="str">
            <v>Q2</v>
          </cell>
          <cell r="AG2" t="str">
            <v>Q3</v>
          </cell>
          <cell r="AH2" t="str">
            <v>Q4</v>
          </cell>
          <cell r="AI2" t="str">
            <v>Total</v>
          </cell>
        </row>
        <row r="3">
          <cell r="AE3">
            <v>43525</v>
          </cell>
          <cell r="AF3">
            <v>43617</v>
          </cell>
          <cell r="AG3">
            <v>43709</v>
          </cell>
          <cell r="AH3">
            <v>43800</v>
          </cell>
          <cell r="AI3">
            <v>2019</v>
          </cell>
        </row>
        <row r="4">
          <cell r="AE4" t="str">
            <v>Act interim</v>
          </cell>
          <cell r="AF4" t="str">
            <v>Forecast</v>
          </cell>
          <cell r="AG4" t="str">
            <v>Forecast</v>
          </cell>
          <cell r="AH4" t="str">
            <v>Forecast</v>
          </cell>
          <cell r="AI4" t="str">
            <v>LE</v>
          </cell>
        </row>
        <row r="6">
          <cell r="AE6">
            <v>33576.199999999997</v>
          </cell>
          <cell r="AF6">
            <v>134000</v>
          </cell>
          <cell r="AG6">
            <v>175000</v>
          </cell>
          <cell r="AH6">
            <v>232000</v>
          </cell>
          <cell r="AI6">
            <v>232000</v>
          </cell>
        </row>
        <row r="8">
          <cell r="AE8">
            <v>0</v>
          </cell>
          <cell r="AF8">
            <v>0</v>
          </cell>
          <cell r="AG8">
            <v>0</v>
          </cell>
          <cell r="AH8">
            <v>0</v>
          </cell>
          <cell r="AI8">
            <v>0</v>
          </cell>
        </row>
        <row r="9">
          <cell r="AE9">
            <v>0</v>
          </cell>
          <cell r="AF9">
            <v>0</v>
          </cell>
          <cell r="AG9">
            <v>0</v>
          </cell>
          <cell r="AH9">
            <v>0</v>
          </cell>
          <cell r="AI9">
            <v>0</v>
          </cell>
        </row>
        <row r="10">
          <cell r="AE10">
            <v>0</v>
          </cell>
          <cell r="AF10">
            <v>0</v>
          </cell>
          <cell r="AG10">
            <v>0</v>
          </cell>
          <cell r="AH10">
            <v>0</v>
          </cell>
          <cell r="AI10">
            <v>0</v>
          </cell>
        </row>
        <row r="11">
          <cell r="AE11">
            <v>10000</v>
          </cell>
          <cell r="AF11">
            <v>15000</v>
          </cell>
          <cell r="AG11">
            <v>15000</v>
          </cell>
          <cell r="AH11">
            <v>25000</v>
          </cell>
          <cell r="AI11">
            <v>25000</v>
          </cell>
        </row>
        <row r="12">
          <cell r="AE12">
            <v>0</v>
          </cell>
          <cell r="AF12">
            <v>0</v>
          </cell>
          <cell r="AG12">
            <v>0</v>
          </cell>
          <cell r="AH12">
            <v>0</v>
          </cell>
          <cell r="AI12">
            <v>0</v>
          </cell>
        </row>
        <row r="13">
          <cell r="AE13">
            <v>8000</v>
          </cell>
          <cell r="AF13">
            <v>48000</v>
          </cell>
          <cell r="AG13">
            <v>72000</v>
          </cell>
          <cell r="AH13">
            <v>96000</v>
          </cell>
          <cell r="AI13">
            <v>96000</v>
          </cell>
        </row>
        <row r="14">
          <cell r="AE14">
            <v>0</v>
          </cell>
          <cell r="AF14">
            <v>0</v>
          </cell>
          <cell r="AG14">
            <v>0</v>
          </cell>
          <cell r="AH14">
            <v>0</v>
          </cell>
          <cell r="AI14">
            <v>0</v>
          </cell>
        </row>
        <row r="15">
          <cell r="AE15">
            <v>0</v>
          </cell>
          <cell r="AF15">
            <v>0</v>
          </cell>
          <cell r="AG15">
            <v>0</v>
          </cell>
          <cell r="AH15">
            <v>0</v>
          </cell>
          <cell r="AI15">
            <v>0</v>
          </cell>
        </row>
        <row r="16">
          <cell r="AE16">
            <v>0</v>
          </cell>
          <cell r="AF16">
            <v>10000</v>
          </cell>
          <cell r="AG16">
            <v>10000</v>
          </cell>
          <cell r="AH16">
            <v>10000</v>
          </cell>
          <cell r="AI16">
            <v>10000</v>
          </cell>
        </row>
        <row r="17">
          <cell r="AE17">
            <v>1471.63</v>
          </cell>
          <cell r="AF17">
            <v>7000</v>
          </cell>
          <cell r="AG17">
            <v>9000</v>
          </cell>
          <cell r="AH17">
            <v>12000</v>
          </cell>
          <cell r="AI17">
            <v>12000</v>
          </cell>
        </row>
        <row r="18">
          <cell r="AE18">
            <v>4005.5699999999997</v>
          </cell>
          <cell r="AF18">
            <v>43901</v>
          </cell>
          <cell r="AG18">
            <v>58901</v>
          </cell>
          <cell r="AH18">
            <v>78901</v>
          </cell>
          <cell r="AI18">
            <v>78901</v>
          </cell>
        </row>
        <row r="19">
          <cell r="AE19">
            <v>0</v>
          </cell>
          <cell r="AF19">
            <v>0</v>
          </cell>
          <cell r="AG19">
            <v>0</v>
          </cell>
          <cell r="AH19">
            <v>0</v>
          </cell>
          <cell r="AI19">
            <v>0</v>
          </cell>
        </row>
        <row r="20">
          <cell r="AE20">
            <v>23477.200000000001</v>
          </cell>
          <cell r="AF20">
            <v>123901</v>
          </cell>
          <cell r="AG20">
            <v>164901</v>
          </cell>
          <cell r="AH20">
            <v>221901</v>
          </cell>
          <cell r="AI20">
            <v>221901</v>
          </cell>
        </row>
        <row r="22">
          <cell r="AE22">
            <v>0</v>
          </cell>
          <cell r="AF22">
            <v>0</v>
          </cell>
          <cell r="AG22">
            <v>0</v>
          </cell>
          <cell r="AH22">
            <v>0</v>
          </cell>
          <cell r="AI22">
            <v>0</v>
          </cell>
        </row>
        <row r="23">
          <cell r="AE23">
            <v>0</v>
          </cell>
          <cell r="AF23">
            <v>0</v>
          </cell>
          <cell r="AG23">
            <v>0</v>
          </cell>
          <cell r="AH23">
            <v>0</v>
          </cell>
          <cell r="AI23">
            <v>0</v>
          </cell>
        </row>
        <row r="24">
          <cell r="AE24">
            <v>0</v>
          </cell>
          <cell r="AF24">
            <v>0</v>
          </cell>
          <cell r="AG24">
            <v>0</v>
          </cell>
          <cell r="AH24">
            <v>0</v>
          </cell>
          <cell r="AI24">
            <v>0</v>
          </cell>
        </row>
        <row r="25">
          <cell r="AE25">
            <v>0</v>
          </cell>
          <cell r="AF25">
            <v>0</v>
          </cell>
          <cell r="AG25">
            <v>0</v>
          </cell>
          <cell r="AH25">
            <v>0</v>
          </cell>
          <cell r="AI25">
            <v>0</v>
          </cell>
        </row>
        <row r="26">
          <cell r="AE26">
            <v>0</v>
          </cell>
          <cell r="AF26">
            <v>0</v>
          </cell>
          <cell r="AG26">
            <v>0</v>
          </cell>
          <cell r="AH26">
            <v>0</v>
          </cell>
          <cell r="AI26">
            <v>0</v>
          </cell>
        </row>
        <row r="27">
          <cell r="AE27">
            <v>0</v>
          </cell>
          <cell r="AF27">
            <v>0</v>
          </cell>
          <cell r="AG27">
            <v>0</v>
          </cell>
          <cell r="AH27">
            <v>0</v>
          </cell>
          <cell r="AI27">
            <v>0</v>
          </cell>
        </row>
        <row r="28">
          <cell r="AE28">
            <v>0</v>
          </cell>
          <cell r="AF28">
            <v>0</v>
          </cell>
          <cell r="AG28">
            <v>0</v>
          </cell>
          <cell r="AH28">
            <v>0</v>
          </cell>
          <cell r="AI28">
            <v>0</v>
          </cell>
        </row>
        <row r="29">
          <cell r="AE29">
            <v>0</v>
          </cell>
          <cell r="AF29">
            <v>0</v>
          </cell>
          <cell r="AG29">
            <v>0</v>
          </cell>
          <cell r="AH29">
            <v>0</v>
          </cell>
          <cell r="AI29">
            <v>0</v>
          </cell>
        </row>
        <row r="30">
          <cell r="AE30">
            <v>0</v>
          </cell>
          <cell r="AF30">
            <v>0</v>
          </cell>
          <cell r="AG30">
            <v>0</v>
          </cell>
          <cell r="AH30">
            <v>0</v>
          </cell>
          <cell r="AI30">
            <v>0</v>
          </cell>
        </row>
        <row r="31">
          <cell r="AE31">
            <v>0</v>
          </cell>
          <cell r="AF31">
            <v>0</v>
          </cell>
          <cell r="AG31">
            <v>0</v>
          </cell>
          <cell r="AH31">
            <v>0</v>
          </cell>
          <cell r="AI31">
            <v>0</v>
          </cell>
        </row>
        <row r="32">
          <cell r="AE32">
            <v>81.069999999999993</v>
          </cell>
          <cell r="AF32">
            <v>81.069999999999993</v>
          </cell>
          <cell r="AG32">
            <v>81.069999999999993</v>
          </cell>
          <cell r="AH32">
            <v>81.069999999999993</v>
          </cell>
          <cell r="AI32">
            <v>81.069999999999993</v>
          </cell>
        </row>
        <row r="33">
          <cell r="AE33">
            <v>0</v>
          </cell>
          <cell r="AF33">
            <v>0</v>
          </cell>
          <cell r="AG33">
            <v>0</v>
          </cell>
          <cell r="AH33">
            <v>0</v>
          </cell>
          <cell r="AI33">
            <v>0</v>
          </cell>
        </row>
        <row r="34">
          <cell r="AE34">
            <v>81.069999999999993</v>
          </cell>
          <cell r="AF34">
            <v>81.069999999999993</v>
          </cell>
          <cell r="AG34">
            <v>81.069999999999993</v>
          </cell>
          <cell r="AH34">
            <v>81.069999999999993</v>
          </cell>
          <cell r="AI34">
            <v>81.069999999999993</v>
          </cell>
        </row>
        <row r="36">
          <cell r="AE36">
            <v>0</v>
          </cell>
          <cell r="AF36">
            <v>0</v>
          </cell>
          <cell r="AG36">
            <v>0</v>
          </cell>
          <cell r="AH36">
            <v>0</v>
          </cell>
          <cell r="AI36">
            <v>0</v>
          </cell>
        </row>
        <row r="37">
          <cell r="AE37">
            <v>0</v>
          </cell>
          <cell r="AF37">
            <v>0</v>
          </cell>
          <cell r="AG37">
            <v>0</v>
          </cell>
          <cell r="AH37">
            <v>0</v>
          </cell>
          <cell r="AI37">
            <v>0</v>
          </cell>
        </row>
        <row r="38">
          <cell r="AE38">
            <v>0</v>
          </cell>
          <cell r="AF38">
            <v>0</v>
          </cell>
          <cell r="AG38">
            <v>0</v>
          </cell>
          <cell r="AH38">
            <v>0</v>
          </cell>
          <cell r="AI38">
            <v>0</v>
          </cell>
        </row>
        <row r="39">
          <cell r="AE39">
            <v>0</v>
          </cell>
          <cell r="AF39">
            <v>0</v>
          </cell>
          <cell r="AG39">
            <v>0</v>
          </cell>
          <cell r="AH39">
            <v>0</v>
          </cell>
          <cell r="AI39">
            <v>0</v>
          </cell>
        </row>
        <row r="40">
          <cell r="AE40">
            <v>0</v>
          </cell>
          <cell r="AF40">
            <v>0</v>
          </cell>
          <cell r="AG40">
            <v>0</v>
          </cell>
          <cell r="AH40">
            <v>0</v>
          </cell>
          <cell r="AI40">
            <v>0</v>
          </cell>
        </row>
        <row r="41">
          <cell r="AE41">
            <v>0</v>
          </cell>
          <cell r="AF41">
            <v>0</v>
          </cell>
          <cell r="AG41">
            <v>0</v>
          </cell>
          <cell r="AH41">
            <v>0</v>
          </cell>
          <cell r="AI41">
            <v>0</v>
          </cell>
        </row>
        <row r="42">
          <cell r="AE42">
            <v>0</v>
          </cell>
          <cell r="AF42">
            <v>0</v>
          </cell>
          <cell r="AG42">
            <v>0</v>
          </cell>
          <cell r="AH42">
            <v>0</v>
          </cell>
          <cell r="AI42">
            <v>0</v>
          </cell>
        </row>
        <row r="43">
          <cell r="AE43">
            <v>0</v>
          </cell>
          <cell r="AF43">
            <v>0</v>
          </cell>
          <cell r="AG43">
            <v>0</v>
          </cell>
          <cell r="AH43">
            <v>0</v>
          </cell>
          <cell r="AI43">
            <v>0</v>
          </cell>
        </row>
        <row r="44">
          <cell r="AE44">
            <v>0</v>
          </cell>
          <cell r="AF44">
            <v>0</v>
          </cell>
          <cell r="AG44">
            <v>0</v>
          </cell>
          <cell r="AH44">
            <v>0</v>
          </cell>
          <cell r="AI44">
            <v>0</v>
          </cell>
        </row>
        <row r="45">
          <cell r="AE45">
            <v>611.25</v>
          </cell>
          <cell r="AF45">
            <v>611.25</v>
          </cell>
          <cell r="AG45">
            <v>611.25</v>
          </cell>
          <cell r="AH45">
            <v>611.25</v>
          </cell>
          <cell r="AI45">
            <v>611.25</v>
          </cell>
        </row>
        <row r="46">
          <cell r="AE46">
            <v>0</v>
          </cell>
          <cell r="AF46">
            <v>0</v>
          </cell>
          <cell r="AG46">
            <v>0</v>
          </cell>
          <cell r="AH46">
            <v>0</v>
          </cell>
          <cell r="AI46">
            <v>0</v>
          </cell>
        </row>
        <row r="47">
          <cell r="AE47">
            <v>0</v>
          </cell>
          <cell r="AF47">
            <v>0</v>
          </cell>
          <cell r="AG47">
            <v>0</v>
          </cell>
          <cell r="AH47">
            <v>0</v>
          </cell>
          <cell r="AI47">
            <v>0</v>
          </cell>
        </row>
        <row r="48">
          <cell r="AE48">
            <v>611.25</v>
          </cell>
          <cell r="AF48">
            <v>611.25</v>
          </cell>
          <cell r="AG48">
            <v>611.25</v>
          </cell>
          <cell r="AH48">
            <v>611.25</v>
          </cell>
          <cell r="AI48">
            <v>611.25</v>
          </cell>
        </row>
        <row r="50">
          <cell r="AE50">
            <v>0</v>
          </cell>
          <cell r="AF50">
            <v>0</v>
          </cell>
          <cell r="AG50">
            <v>0</v>
          </cell>
          <cell r="AH50">
            <v>0</v>
          </cell>
          <cell r="AI50">
            <v>0</v>
          </cell>
        </row>
        <row r="51">
          <cell r="AE51">
            <v>0</v>
          </cell>
          <cell r="AF51">
            <v>0</v>
          </cell>
          <cell r="AG51">
            <v>0</v>
          </cell>
          <cell r="AH51">
            <v>0</v>
          </cell>
          <cell r="AI51">
            <v>0</v>
          </cell>
        </row>
        <row r="52">
          <cell r="AE52">
            <v>0</v>
          </cell>
          <cell r="AF52">
            <v>0</v>
          </cell>
          <cell r="AG52">
            <v>0</v>
          </cell>
          <cell r="AH52">
            <v>0</v>
          </cell>
          <cell r="AI52">
            <v>0</v>
          </cell>
        </row>
        <row r="53">
          <cell r="AE53">
            <v>0</v>
          </cell>
          <cell r="AF53">
            <v>0</v>
          </cell>
          <cell r="AG53">
            <v>0</v>
          </cell>
          <cell r="AH53">
            <v>0</v>
          </cell>
          <cell r="AI53">
            <v>0</v>
          </cell>
        </row>
        <row r="54">
          <cell r="AE54">
            <v>0</v>
          </cell>
          <cell r="AF54">
            <v>0</v>
          </cell>
          <cell r="AG54">
            <v>0</v>
          </cell>
          <cell r="AH54">
            <v>0</v>
          </cell>
          <cell r="AI54">
            <v>0</v>
          </cell>
        </row>
        <row r="55">
          <cell r="AE55">
            <v>0</v>
          </cell>
          <cell r="AF55">
            <v>0</v>
          </cell>
          <cell r="AG55">
            <v>0</v>
          </cell>
          <cell r="AH55">
            <v>0</v>
          </cell>
          <cell r="AI55">
            <v>0</v>
          </cell>
        </row>
        <row r="56">
          <cell r="AE56">
            <v>0</v>
          </cell>
          <cell r="AF56">
            <v>0</v>
          </cell>
          <cell r="AG56">
            <v>0</v>
          </cell>
          <cell r="AH56">
            <v>0</v>
          </cell>
          <cell r="AI56">
            <v>0</v>
          </cell>
        </row>
        <row r="57">
          <cell r="AE57">
            <v>0</v>
          </cell>
          <cell r="AF57">
            <v>0</v>
          </cell>
          <cell r="AG57">
            <v>0</v>
          </cell>
          <cell r="AH57">
            <v>0</v>
          </cell>
          <cell r="AI57">
            <v>0</v>
          </cell>
        </row>
        <row r="58">
          <cell r="AE58">
            <v>0</v>
          </cell>
          <cell r="AF58">
            <v>0</v>
          </cell>
          <cell r="AG58">
            <v>0</v>
          </cell>
          <cell r="AH58">
            <v>0</v>
          </cell>
          <cell r="AI58">
            <v>0</v>
          </cell>
        </row>
        <row r="59">
          <cell r="AE59">
            <v>0</v>
          </cell>
          <cell r="AF59">
            <v>0</v>
          </cell>
          <cell r="AG59">
            <v>0</v>
          </cell>
          <cell r="AH59">
            <v>0</v>
          </cell>
          <cell r="AI59">
            <v>0</v>
          </cell>
        </row>
        <row r="60">
          <cell r="AE60">
            <v>0</v>
          </cell>
          <cell r="AF60">
            <v>0</v>
          </cell>
          <cell r="AG60">
            <v>0</v>
          </cell>
          <cell r="AH60">
            <v>0</v>
          </cell>
          <cell r="AI60">
            <v>0</v>
          </cell>
        </row>
        <row r="61">
          <cell r="AE61">
            <v>0</v>
          </cell>
          <cell r="AF61">
            <v>0</v>
          </cell>
          <cell r="AG61">
            <v>0</v>
          </cell>
          <cell r="AH61">
            <v>0</v>
          </cell>
          <cell r="AI61">
            <v>0</v>
          </cell>
        </row>
        <row r="62">
          <cell r="AE62">
            <v>0</v>
          </cell>
          <cell r="AF62">
            <v>0</v>
          </cell>
          <cell r="AG62">
            <v>0</v>
          </cell>
          <cell r="AH62">
            <v>0</v>
          </cell>
          <cell r="AI62">
            <v>0</v>
          </cell>
        </row>
        <row r="64">
          <cell r="AE64">
            <v>0</v>
          </cell>
          <cell r="AF64">
            <v>0</v>
          </cell>
          <cell r="AG64">
            <v>0</v>
          </cell>
          <cell r="AH64">
            <v>0</v>
          </cell>
          <cell r="AI64">
            <v>0</v>
          </cell>
        </row>
        <row r="65">
          <cell r="AE65">
            <v>0</v>
          </cell>
          <cell r="AF65">
            <v>0</v>
          </cell>
          <cell r="AG65">
            <v>0</v>
          </cell>
          <cell r="AH65">
            <v>0</v>
          </cell>
          <cell r="AI65">
            <v>0</v>
          </cell>
        </row>
        <row r="66">
          <cell r="AE66">
            <v>0</v>
          </cell>
          <cell r="AF66">
            <v>0</v>
          </cell>
          <cell r="AG66">
            <v>0</v>
          </cell>
          <cell r="AH66">
            <v>0</v>
          </cell>
          <cell r="AI66">
            <v>0</v>
          </cell>
        </row>
        <row r="67">
          <cell r="AE67">
            <v>0</v>
          </cell>
          <cell r="AF67">
            <v>0</v>
          </cell>
          <cell r="AG67">
            <v>0</v>
          </cell>
          <cell r="AH67">
            <v>0</v>
          </cell>
          <cell r="AI67">
            <v>0</v>
          </cell>
        </row>
        <row r="68">
          <cell r="AE68">
            <v>0</v>
          </cell>
          <cell r="AF68">
            <v>0</v>
          </cell>
          <cell r="AG68">
            <v>0</v>
          </cell>
          <cell r="AH68">
            <v>0</v>
          </cell>
          <cell r="AI68">
            <v>0</v>
          </cell>
        </row>
        <row r="69">
          <cell r="AE69">
            <v>0</v>
          </cell>
          <cell r="AF69">
            <v>0</v>
          </cell>
          <cell r="AG69">
            <v>0</v>
          </cell>
          <cell r="AH69">
            <v>0</v>
          </cell>
          <cell r="AI69">
            <v>0</v>
          </cell>
        </row>
        <row r="70">
          <cell r="AE70">
            <v>0</v>
          </cell>
          <cell r="AF70">
            <v>0</v>
          </cell>
          <cell r="AG70">
            <v>0</v>
          </cell>
          <cell r="AH70">
            <v>0</v>
          </cell>
          <cell r="AI70">
            <v>0</v>
          </cell>
        </row>
        <row r="71">
          <cell r="AE71">
            <v>0</v>
          </cell>
          <cell r="AF71">
            <v>0</v>
          </cell>
          <cell r="AG71">
            <v>0</v>
          </cell>
          <cell r="AH71">
            <v>0</v>
          </cell>
          <cell r="AI71">
            <v>0</v>
          </cell>
        </row>
        <row r="72">
          <cell r="AE72">
            <v>0</v>
          </cell>
          <cell r="AF72">
            <v>0</v>
          </cell>
          <cell r="AG72">
            <v>0</v>
          </cell>
          <cell r="AH72">
            <v>0</v>
          </cell>
          <cell r="AI72">
            <v>0</v>
          </cell>
        </row>
        <row r="73">
          <cell r="AE73">
            <v>0</v>
          </cell>
          <cell r="AF73">
            <v>0</v>
          </cell>
          <cell r="AG73">
            <v>0</v>
          </cell>
          <cell r="AH73">
            <v>0</v>
          </cell>
          <cell r="AI73">
            <v>0</v>
          </cell>
        </row>
        <row r="74">
          <cell r="AE74">
            <v>0</v>
          </cell>
          <cell r="AF74">
            <v>0</v>
          </cell>
          <cell r="AG74">
            <v>0</v>
          </cell>
          <cell r="AH74">
            <v>0</v>
          </cell>
          <cell r="AI74">
            <v>0</v>
          </cell>
        </row>
        <row r="75">
          <cell r="AE75">
            <v>0</v>
          </cell>
          <cell r="AF75">
            <v>0</v>
          </cell>
          <cell r="AG75">
            <v>0</v>
          </cell>
          <cell r="AH75">
            <v>0</v>
          </cell>
          <cell r="AI75">
            <v>0</v>
          </cell>
        </row>
        <row r="76">
          <cell r="AE76">
            <v>0</v>
          </cell>
          <cell r="AF76">
            <v>0</v>
          </cell>
          <cell r="AG76">
            <v>0</v>
          </cell>
          <cell r="AH76">
            <v>0</v>
          </cell>
          <cell r="AI76">
            <v>0</v>
          </cell>
        </row>
        <row r="78">
          <cell r="AE78">
            <v>0</v>
          </cell>
          <cell r="AF78">
            <v>0</v>
          </cell>
          <cell r="AG78">
            <v>0</v>
          </cell>
          <cell r="AH78">
            <v>0</v>
          </cell>
          <cell r="AI78">
            <v>0</v>
          </cell>
        </row>
        <row r="79">
          <cell r="AE79">
            <v>0</v>
          </cell>
          <cell r="AF79">
            <v>0</v>
          </cell>
          <cell r="AG79">
            <v>0</v>
          </cell>
          <cell r="AH79">
            <v>0</v>
          </cell>
          <cell r="AI79">
            <v>0</v>
          </cell>
        </row>
        <row r="80">
          <cell r="AE80">
            <v>0</v>
          </cell>
          <cell r="AF80">
            <v>0</v>
          </cell>
          <cell r="AG80">
            <v>0</v>
          </cell>
          <cell r="AH80">
            <v>0</v>
          </cell>
          <cell r="AI80">
            <v>0</v>
          </cell>
        </row>
        <row r="81">
          <cell r="AE81">
            <v>0</v>
          </cell>
          <cell r="AF81">
            <v>0</v>
          </cell>
          <cell r="AG81">
            <v>0</v>
          </cell>
          <cell r="AH81">
            <v>0</v>
          </cell>
          <cell r="AI81">
            <v>0</v>
          </cell>
        </row>
        <row r="82">
          <cell r="AE82">
            <v>0</v>
          </cell>
          <cell r="AF82">
            <v>0</v>
          </cell>
          <cell r="AG82">
            <v>0</v>
          </cell>
          <cell r="AH82">
            <v>0</v>
          </cell>
          <cell r="AI82">
            <v>0</v>
          </cell>
        </row>
        <row r="83">
          <cell r="AE83">
            <v>0</v>
          </cell>
          <cell r="AF83">
            <v>0</v>
          </cell>
          <cell r="AG83">
            <v>0</v>
          </cell>
          <cell r="AH83">
            <v>0</v>
          </cell>
          <cell r="AI83">
            <v>0</v>
          </cell>
        </row>
        <row r="84">
          <cell r="AE84">
            <v>7500</v>
          </cell>
          <cell r="AF84">
            <v>7500</v>
          </cell>
          <cell r="AG84">
            <v>7500</v>
          </cell>
          <cell r="AH84">
            <v>7500</v>
          </cell>
          <cell r="AI84">
            <v>7500</v>
          </cell>
        </row>
        <row r="85">
          <cell r="AE85">
            <v>0</v>
          </cell>
          <cell r="AF85">
            <v>0</v>
          </cell>
          <cell r="AG85">
            <v>0</v>
          </cell>
          <cell r="AH85">
            <v>0</v>
          </cell>
          <cell r="AI85">
            <v>0</v>
          </cell>
        </row>
        <row r="86">
          <cell r="AE86">
            <v>0</v>
          </cell>
          <cell r="AF86">
            <v>0</v>
          </cell>
          <cell r="AG86">
            <v>0</v>
          </cell>
          <cell r="AH86">
            <v>0</v>
          </cell>
          <cell r="AI86">
            <v>0</v>
          </cell>
        </row>
        <row r="87">
          <cell r="AE87">
            <v>0</v>
          </cell>
          <cell r="AF87">
            <v>0</v>
          </cell>
          <cell r="AG87">
            <v>0</v>
          </cell>
          <cell r="AH87">
            <v>0</v>
          </cell>
          <cell r="AI87">
            <v>0</v>
          </cell>
        </row>
        <row r="88">
          <cell r="AE88">
            <v>0</v>
          </cell>
          <cell r="AF88">
            <v>0</v>
          </cell>
          <cell r="AG88">
            <v>0</v>
          </cell>
          <cell r="AH88">
            <v>0</v>
          </cell>
          <cell r="AI88">
            <v>0</v>
          </cell>
        </row>
        <row r="89">
          <cell r="AE89">
            <v>0</v>
          </cell>
          <cell r="AF89">
            <v>0</v>
          </cell>
          <cell r="AG89">
            <v>0</v>
          </cell>
          <cell r="AH89">
            <v>0</v>
          </cell>
          <cell r="AI89">
            <v>0</v>
          </cell>
        </row>
        <row r="90">
          <cell r="AE90">
            <v>7500</v>
          </cell>
          <cell r="AF90">
            <v>7500</v>
          </cell>
          <cell r="AG90">
            <v>7500</v>
          </cell>
          <cell r="AH90">
            <v>7500</v>
          </cell>
          <cell r="AI90">
            <v>7500</v>
          </cell>
        </row>
        <row r="92">
          <cell r="AE92">
            <v>0</v>
          </cell>
          <cell r="AF92">
            <v>0</v>
          </cell>
          <cell r="AG92">
            <v>0</v>
          </cell>
          <cell r="AH92">
            <v>0</v>
          </cell>
          <cell r="AI92">
            <v>0</v>
          </cell>
        </row>
        <row r="93">
          <cell r="AE93">
            <v>0</v>
          </cell>
          <cell r="AF93">
            <v>0</v>
          </cell>
          <cell r="AG93">
            <v>0</v>
          </cell>
          <cell r="AH93">
            <v>0</v>
          </cell>
          <cell r="AI93">
            <v>0</v>
          </cell>
        </row>
        <row r="94">
          <cell r="AE94">
            <v>0</v>
          </cell>
          <cell r="AF94">
            <v>0</v>
          </cell>
          <cell r="AG94">
            <v>0</v>
          </cell>
          <cell r="AH94">
            <v>0</v>
          </cell>
          <cell r="AI94">
            <v>0</v>
          </cell>
        </row>
        <row r="95">
          <cell r="AE95">
            <v>0</v>
          </cell>
          <cell r="AF95">
            <v>0</v>
          </cell>
          <cell r="AG95">
            <v>0</v>
          </cell>
          <cell r="AH95">
            <v>0</v>
          </cell>
          <cell r="AI95">
            <v>0</v>
          </cell>
        </row>
        <row r="96">
          <cell r="AE96">
            <v>0</v>
          </cell>
          <cell r="AF96">
            <v>0</v>
          </cell>
          <cell r="AG96">
            <v>0</v>
          </cell>
          <cell r="AH96">
            <v>0</v>
          </cell>
          <cell r="AI96">
            <v>0</v>
          </cell>
        </row>
        <row r="97">
          <cell r="AE97">
            <v>0</v>
          </cell>
          <cell r="AF97">
            <v>0</v>
          </cell>
          <cell r="AG97">
            <v>0</v>
          </cell>
          <cell r="AH97">
            <v>0</v>
          </cell>
          <cell r="AI97">
            <v>0</v>
          </cell>
        </row>
        <row r="98">
          <cell r="AE98">
            <v>0</v>
          </cell>
          <cell r="AF98">
            <v>0</v>
          </cell>
          <cell r="AG98">
            <v>0</v>
          </cell>
          <cell r="AH98">
            <v>0</v>
          </cell>
          <cell r="AI98">
            <v>0</v>
          </cell>
        </row>
        <row r="99">
          <cell r="AE99">
            <v>0</v>
          </cell>
          <cell r="AF99">
            <v>0</v>
          </cell>
          <cell r="AG99">
            <v>0</v>
          </cell>
          <cell r="AH99">
            <v>0</v>
          </cell>
          <cell r="AI99">
            <v>0</v>
          </cell>
        </row>
        <row r="100">
          <cell r="AE100">
            <v>0</v>
          </cell>
          <cell r="AF100">
            <v>0</v>
          </cell>
          <cell r="AG100">
            <v>0</v>
          </cell>
          <cell r="AH100">
            <v>0</v>
          </cell>
          <cell r="AI100">
            <v>0</v>
          </cell>
        </row>
        <row r="101">
          <cell r="AE101">
            <v>0</v>
          </cell>
          <cell r="AF101">
            <v>0</v>
          </cell>
          <cell r="AG101">
            <v>0</v>
          </cell>
          <cell r="AH101">
            <v>0</v>
          </cell>
          <cell r="AI101">
            <v>0</v>
          </cell>
        </row>
        <row r="102">
          <cell r="AE102">
            <v>0</v>
          </cell>
          <cell r="AF102">
            <v>0</v>
          </cell>
          <cell r="AG102">
            <v>0</v>
          </cell>
          <cell r="AH102">
            <v>0</v>
          </cell>
          <cell r="AI102">
            <v>0</v>
          </cell>
        </row>
        <row r="103">
          <cell r="AE103">
            <v>0</v>
          </cell>
          <cell r="AF103">
            <v>0</v>
          </cell>
          <cell r="AG103">
            <v>0</v>
          </cell>
          <cell r="AH103">
            <v>0</v>
          </cell>
          <cell r="AI103">
            <v>0</v>
          </cell>
        </row>
        <row r="104">
          <cell r="AE104">
            <v>0</v>
          </cell>
          <cell r="AF104">
            <v>0</v>
          </cell>
          <cell r="AG104">
            <v>0</v>
          </cell>
          <cell r="AH104">
            <v>0</v>
          </cell>
          <cell r="AI104">
            <v>0</v>
          </cell>
        </row>
        <row r="106">
          <cell r="AE106">
            <v>0</v>
          </cell>
          <cell r="AF106">
            <v>0</v>
          </cell>
          <cell r="AG106">
            <v>0</v>
          </cell>
          <cell r="AH106">
            <v>0</v>
          </cell>
          <cell r="AI106">
            <v>0</v>
          </cell>
        </row>
        <row r="107">
          <cell r="AE107">
            <v>0</v>
          </cell>
          <cell r="AF107">
            <v>0</v>
          </cell>
          <cell r="AG107">
            <v>0</v>
          </cell>
          <cell r="AH107">
            <v>0</v>
          </cell>
          <cell r="AI107">
            <v>0</v>
          </cell>
        </row>
        <row r="108">
          <cell r="AE108">
            <v>0</v>
          </cell>
          <cell r="AF108">
            <v>0</v>
          </cell>
          <cell r="AG108">
            <v>0</v>
          </cell>
          <cell r="AH108">
            <v>0</v>
          </cell>
          <cell r="AI108">
            <v>0</v>
          </cell>
        </row>
        <row r="109">
          <cell r="AE109">
            <v>0</v>
          </cell>
          <cell r="AF109">
            <v>0</v>
          </cell>
          <cell r="AG109">
            <v>0</v>
          </cell>
          <cell r="AH109">
            <v>0</v>
          </cell>
          <cell r="AI109">
            <v>0</v>
          </cell>
        </row>
        <row r="110">
          <cell r="AE110">
            <v>0</v>
          </cell>
          <cell r="AF110">
            <v>0</v>
          </cell>
          <cell r="AG110">
            <v>0</v>
          </cell>
          <cell r="AH110">
            <v>0</v>
          </cell>
          <cell r="AI110">
            <v>0</v>
          </cell>
        </row>
        <row r="111">
          <cell r="AE111">
            <v>62.5</v>
          </cell>
          <cell r="AF111">
            <v>62.5</v>
          </cell>
          <cell r="AG111">
            <v>62.5</v>
          </cell>
          <cell r="AH111">
            <v>62.5</v>
          </cell>
          <cell r="AI111">
            <v>62.5</v>
          </cell>
        </row>
        <row r="112">
          <cell r="AE112">
            <v>312.5</v>
          </cell>
          <cell r="AF112">
            <v>312.5</v>
          </cell>
          <cell r="AG112">
            <v>312.5</v>
          </cell>
          <cell r="AH112">
            <v>312.5</v>
          </cell>
          <cell r="AI112">
            <v>312.5</v>
          </cell>
        </row>
        <row r="113">
          <cell r="AE113">
            <v>0</v>
          </cell>
          <cell r="AF113">
            <v>0</v>
          </cell>
          <cell r="AG113">
            <v>0</v>
          </cell>
          <cell r="AH113">
            <v>0</v>
          </cell>
          <cell r="AI113">
            <v>0</v>
          </cell>
        </row>
        <row r="114">
          <cell r="AE114">
            <v>0</v>
          </cell>
          <cell r="AF114">
            <v>0</v>
          </cell>
          <cell r="AG114">
            <v>0</v>
          </cell>
          <cell r="AH114">
            <v>0</v>
          </cell>
          <cell r="AI114">
            <v>0</v>
          </cell>
        </row>
        <row r="115">
          <cell r="AE115">
            <v>1421.59</v>
          </cell>
          <cell r="AF115">
            <v>1421.59</v>
          </cell>
          <cell r="AG115">
            <v>1421.59</v>
          </cell>
          <cell r="AH115">
            <v>1421.59</v>
          </cell>
          <cell r="AI115">
            <v>1421.59</v>
          </cell>
        </row>
        <row r="116">
          <cell r="AE116">
            <v>47.59</v>
          </cell>
          <cell r="AF116">
            <v>47.59</v>
          </cell>
          <cell r="AG116">
            <v>47.59</v>
          </cell>
          <cell r="AH116">
            <v>47.59</v>
          </cell>
          <cell r="AI116">
            <v>47.59</v>
          </cell>
        </row>
        <row r="117">
          <cell r="AE117">
            <v>0</v>
          </cell>
          <cell r="AF117">
            <v>0</v>
          </cell>
          <cell r="AG117">
            <v>0</v>
          </cell>
          <cell r="AH117">
            <v>0</v>
          </cell>
          <cell r="AI117">
            <v>0</v>
          </cell>
        </row>
        <row r="118">
          <cell r="AE118">
            <v>1844.1799999999998</v>
          </cell>
          <cell r="AF118">
            <v>1844.1799999999998</v>
          </cell>
          <cell r="AG118">
            <v>1844.1799999999998</v>
          </cell>
          <cell r="AH118">
            <v>1844.1799999999998</v>
          </cell>
          <cell r="AI118">
            <v>1844.1799999999998</v>
          </cell>
        </row>
        <row r="120">
          <cell r="AE120">
            <v>0</v>
          </cell>
          <cell r="AF120">
            <v>0</v>
          </cell>
          <cell r="AG120">
            <v>0</v>
          </cell>
          <cell r="AH120">
            <v>0</v>
          </cell>
          <cell r="AI120">
            <v>0</v>
          </cell>
        </row>
        <row r="121">
          <cell r="AE121">
            <v>0</v>
          </cell>
          <cell r="AF121">
            <v>0</v>
          </cell>
          <cell r="AG121">
            <v>0</v>
          </cell>
          <cell r="AH121">
            <v>0</v>
          </cell>
          <cell r="AI121">
            <v>0</v>
          </cell>
        </row>
        <row r="122">
          <cell r="AE122">
            <v>0</v>
          </cell>
          <cell r="AF122">
            <v>0</v>
          </cell>
          <cell r="AG122">
            <v>0</v>
          </cell>
          <cell r="AH122">
            <v>0</v>
          </cell>
          <cell r="AI122">
            <v>0</v>
          </cell>
        </row>
        <row r="123">
          <cell r="AE123">
            <v>0</v>
          </cell>
          <cell r="AF123">
            <v>0</v>
          </cell>
          <cell r="AG123">
            <v>0</v>
          </cell>
          <cell r="AH123">
            <v>0</v>
          </cell>
          <cell r="AI123">
            <v>0</v>
          </cell>
        </row>
        <row r="124">
          <cell r="AE124">
            <v>0</v>
          </cell>
          <cell r="AF124">
            <v>0</v>
          </cell>
          <cell r="AG124">
            <v>0</v>
          </cell>
          <cell r="AH124">
            <v>0</v>
          </cell>
          <cell r="AI124">
            <v>0</v>
          </cell>
        </row>
        <row r="125">
          <cell r="AE125">
            <v>0</v>
          </cell>
          <cell r="AF125">
            <v>0</v>
          </cell>
          <cell r="AG125">
            <v>0</v>
          </cell>
          <cell r="AH125">
            <v>0</v>
          </cell>
          <cell r="AI125">
            <v>0</v>
          </cell>
        </row>
        <row r="126">
          <cell r="AE126">
            <v>0</v>
          </cell>
          <cell r="AF126">
            <v>0</v>
          </cell>
          <cell r="AG126">
            <v>0</v>
          </cell>
          <cell r="AH126">
            <v>0</v>
          </cell>
          <cell r="AI126">
            <v>0</v>
          </cell>
        </row>
        <row r="127">
          <cell r="AE127">
            <v>0</v>
          </cell>
          <cell r="AF127">
            <v>0</v>
          </cell>
          <cell r="AG127">
            <v>0</v>
          </cell>
          <cell r="AH127">
            <v>0</v>
          </cell>
          <cell r="AI127">
            <v>0</v>
          </cell>
        </row>
        <row r="128">
          <cell r="AE128">
            <v>0</v>
          </cell>
          <cell r="AF128">
            <v>0</v>
          </cell>
          <cell r="AG128">
            <v>0</v>
          </cell>
          <cell r="AH128">
            <v>0</v>
          </cell>
          <cell r="AI128">
            <v>0</v>
          </cell>
        </row>
        <row r="129">
          <cell r="AE129">
            <v>0</v>
          </cell>
          <cell r="AF129">
            <v>0</v>
          </cell>
          <cell r="AG129">
            <v>0</v>
          </cell>
          <cell r="AH129">
            <v>0</v>
          </cell>
          <cell r="AI129">
            <v>0</v>
          </cell>
        </row>
        <row r="130">
          <cell r="AE130">
            <v>0</v>
          </cell>
          <cell r="AF130">
            <v>0</v>
          </cell>
          <cell r="AG130">
            <v>0</v>
          </cell>
          <cell r="AH130">
            <v>0</v>
          </cell>
          <cell r="AI130">
            <v>0</v>
          </cell>
        </row>
        <row r="131">
          <cell r="AE131">
            <v>0</v>
          </cell>
          <cell r="AF131">
            <v>0</v>
          </cell>
          <cell r="AG131">
            <v>0</v>
          </cell>
          <cell r="AH131">
            <v>0</v>
          </cell>
          <cell r="AI131">
            <v>0</v>
          </cell>
        </row>
        <row r="132">
          <cell r="AE132">
            <v>0</v>
          </cell>
          <cell r="AF132">
            <v>0</v>
          </cell>
          <cell r="AG132">
            <v>0</v>
          </cell>
          <cell r="AH132">
            <v>0</v>
          </cell>
          <cell r="AI132">
            <v>0</v>
          </cell>
        </row>
        <row r="134">
          <cell r="AE134">
            <v>0</v>
          </cell>
          <cell r="AF134">
            <v>0</v>
          </cell>
          <cell r="AG134">
            <v>0</v>
          </cell>
          <cell r="AH134">
            <v>0</v>
          </cell>
          <cell r="AI134">
            <v>0</v>
          </cell>
        </row>
        <row r="135">
          <cell r="AE135">
            <v>0</v>
          </cell>
          <cell r="AF135">
            <v>0</v>
          </cell>
          <cell r="AG135">
            <v>0</v>
          </cell>
          <cell r="AH135">
            <v>0</v>
          </cell>
          <cell r="AI135">
            <v>0</v>
          </cell>
        </row>
        <row r="136">
          <cell r="AE136">
            <v>0</v>
          </cell>
          <cell r="AF136">
            <v>0</v>
          </cell>
          <cell r="AG136">
            <v>0</v>
          </cell>
          <cell r="AH136">
            <v>0</v>
          </cell>
          <cell r="AI136">
            <v>0</v>
          </cell>
        </row>
        <row r="137">
          <cell r="AE137">
            <v>0</v>
          </cell>
          <cell r="AF137">
            <v>0</v>
          </cell>
          <cell r="AG137">
            <v>0</v>
          </cell>
          <cell r="AH137">
            <v>0</v>
          </cell>
          <cell r="AI137">
            <v>0</v>
          </cell>
        </row>
        <row r="138">
          <cell r="AE138">
            <v>0</v>
          </cell>
          <cell r="AF138">
            <v>0</v>
          </cell>
          <cell r="AG138">
            <v>0</v>
          </cell>
          <cell r="AH138">
            <v>0</v>
          </cell>
          <cell r="AI138">
            <v>0</v>
          </cell>
        </row>
        <row r="139">
          <cell r="AE139">
            <v>62.5</v>
          </cell>
          <cell r="AF139">
            <v>62.5</v>
          </cell>
          <cell r="AG139">
            <v>62.5</v>
          </cell>
          <cell r="AH139">
            <v>62.5</v>
          </cell>
          <cell r="AI139">
            <v>62.5</v>
          </cell>
        </row>
        <row r="140">
          <cell r="AE140">
            <v>0</v>
          </cell>
          <cell r="AF140">
            <v>0</v>
          </cell>
          <cell r="AG140">
            <v>0</v>
          </cell>
          <cell r="AH140">
            <v>0</v>
          </cell>
          <cell r="AI140">
            <v>0</v>
          </cell>
        </row>
        <row r="141">
          <cell r="AE141">
            <v>0</v>
          </cell>
          <cell r="AF141">
            <v>0</v>
          </cell>
          <cell r="AG141">
            <v>0</v>
          </cell>
          <cell r="AH141">
            <v>0</v>
          </cell>
          <cell r="AI141">
            <v>0</v>
          </cell>
        </row>
        <row r="142">
          <cell r="AE142">
            <v>0</v>
          </cell>
          <cell r="AF142">
            <v>0</v>
          </cell>
          <cell r="AG142">
            <v>0</v>
          </cell>
          <cell r="AH142">
            <v>0</v>
          </cell>
          <cell r="AI142">
            <v>0</v>
          </cell>
        </row>
        <row r="143">
          <cell r="AE143">
            <v>0</v>
          </cell>
          <cell r="AF143">
            <v>0</v>
          </cell>
          <cell r="AG143">
            <v>0</v>
          </cell>
          <cell r="AH143">
            <v>0</v>
          </cell>
          <cell r="AI143">
            <v>0</v>
          </cell>
        </row>
        <row r="144">
          <cell r="AE144">
            <v>0</v>
          </cell>
          <cell r="AF144">
            <v>0</v>
          </cell>
          <cell r="AG144">
            <v>0</v>
          </cell>
          <cell r="AH144">
            <v>0</v>
          </cell>
          <cell r="AI144">
            <v>0</v>
          </cell>
        </row>
        <row r="145">
          <cell r="AE145">
            <v>0</v>
          </cell>
          <cell r="AF145">
            <v>0</v>
          </cell>
          <cell r="AG145">
            <v>0</v>
          </cell>
          <cell r="AH145">
            <v>0</v>
          </cell>
          <cell r="AI145">
            <v>0</v>
          </cell>
        </row>
        <row r="146">
          <cell r="AE146">
            <v>62.5</v>
          </cell>
          <cell r="AF146">
            <v>62.5</v>
          </cell>
          <cell r="AG146">
            <v>62.5</v>
          </cell>
          <cell r="AH146">
            <v>62.5</v>
          </cell>
          <cell r="AI146">
            <v>62.5</v>
          </cell>
        </row>
        <row r="148">
          <cell r="AE148">
            <v>10885.470000000001</v>
          </cell>
          <cell r="AF148">
            <v>22321.940000000002</v>
          </cell>
          <cell r="AG148">
            <v>35822.94</v>
          </cell>
          <cell r="AH148">
            <v>65319.94</v>
          </cell>
          <cell r="AI148">
            <v>65319.94</v>
          </cell>
        </row>
        <row r="150">
          <cell r="AE150">
            <v>0</v>
          </cell>
          <cell r="AF150">
            <v>0</v>
          </cell>
          <cell r="AG150">
            <v>0</v>
          </cell>
          <cell r="AH150">
            <v>0</v>
          </cell>
          <cell r="AI150">
            <v>0</v>
          </cell>
        </row>
        <row r="151">
          <cell r="AE151">
            <v>0</v>
          </cell>
          <cell r="AF151">
            <v>0</v>
          </cell>
          <cell r="AG151">
            <v>0</v>
          </cell>
          <cell r="AH151">
            <v>0</v>
          </cell>
          <cell r="AI151">
            <v>0</v>
          </cell>
        </row>
        <row r="152">
          <cell r="AE152">
            <v>0</v>
          </cell>
          <cell r="AF152">
            <v>0</v>
          </cell>
          <cell r="AG152">
            <v>0</v>
          </cell>
          <cell r="AH152">
            <v>0</v>
          </cell>
          <cell r="AI152">
            <v>0</v>
          </cell>
        </row>
        <row r="153">
          <cell r="AE153">
            <v>0</v>
          </cell>
          <cell r="AF153">
            <v>0</v>
          </cell>
          <cell r="AG153">
            <v>0</v>
          </cell>
          <cell r="AH153">
            <v>0</v>
          </cell>
          <cell r="AI153">
            <v>0</v>
          </cell>
        </row>
        <row r="154">
          <cell r="AE154">
            <v>0</v>
          </cell>
          <cell r="AF154">
            <v>0</v>
          </cell>
          <cell r="AG154">
            <v>0</v>
          </cell>
          <cell r="AH154">
            <v>0</v>
          </cell>
          <cell r="AI154">
            <v>0</v>
          </cell>
        </row>
        <row r="155">
          <cell r="AE155">
            <v>0</v>
          </cell>
          <cell r="AF155">
            <v>0</v>
          </cell>
          <cell r="AG155">
            <v>0</v>
          </cell>
          <cell r="AH155">
            <v>0</v>
          </cell>
          <cell r="AI155">
            <v>0</v>
          </cell>
        </row>
        <row r="156">
          <cell r="AE156">
            <v>0</v>
          </cell>
          <cell r="AF156">
            <v>0</v>
          </cell>
          <cell r="AG156">
            <v>0</v>
          </cell>
          <cell r="AH156">
            <v>0</v>
          </cell>
          <cell r="AI156">
            <v>0</v>
          </cell>
        </row>
        <row r="157">
          <cell r="AE157">
            <v>0</v>
          </cell>
          <cell r="AF157">
            <v>0</v>
          </cell>
          <cell r="AG157">
            <v>0</v>
          </cell>
          <cell r="AH157">
            <v>0</v>
          </cell>
          <cell r="AI157">
            <v>0</v>
          </cell>
        </row>
        <row r="158">
          <cell r="AE158">
            <v>0</v>
          </cell>
          <cell r="AF158">
            <v>0</v>
          </cell>
          <cell r="AG158">
            <v>0</v>
          </cell>
          <cell r="AH158">
            <v>0</v>
          </cell>
          <cell r="AI158">
            <v>0</v>
          </cell>
        </row>
        <row r="159">
          <cell r="AE159">
            <v>0</v>
          </cell>
          <cell r="AF159">
            <v>0</v>
          </cell>
          <cell r="AG159">
            <v>0</v>
          </cell>
          <cell r="AH159">
            <v>0</v>
          </cell>
          <cell r="AI159">
            <v>0</v>
          </cell>
        </row>
        <row r="160">
          <cell r="AE160">
            <v>0</v>
          </cell>
          <cell r="AF160">
            <v>0</v>
          </cell>
          <cell r="AG160">
            <v>0</v>
          </cell>
          <cell r="AH160">
            <v>0</v>
          </cell>
          <cell r="AI160">
            <v>0</v>
          </cell>
        </row>
        <row r="161">
          <cell r="AE161">
            <v>0</v>
          </cell>
          <cell r="AF161">
            <v>0</v>
          </cell>
          <cell r="AG161">
            <v>0</v>
          </cell>
          <cell r="AH161">
            <v>0</v>
          </cell>
          <cell r="AI161">
            <v>0</v>
          </cell>
        </row>
        <row r="162">
          <cell r="AE162">
            <v>0</v>
          </cell>
          <cell r="AF162">
            <v>0</v>
          </cell>
          <cell r="AG162">
            <v>0</v>
          </cell>
          <cell r="AH162">
            <v>0</v>
          </cell>
          <cell r="AI162">
            <v>0</v>
          </cell>
        </row>
        <row r="164">
          <cell r="AE164">
            <v>0</v>
          </cell>
          <cell r="AF164">
            <v>0</v>
          </cell>
          <cell r="AG164">
            <v>0</v>
          </cell>
          <cell r="AH164">
            <v>0</v>
          </cell>
          <cell r="AI164">
            <v>0</v>
          </cell>
        </row>
        <row r="165">
          <cell r="AE165">
            <v>0</v>
          </cell>
          <cell r="AF165">
            <v>0</v>
          </cell>
          <cell r="AG165">
            <v>0</v>
          </cell>
          <cell r="AH165">
            <v>0</v>
          </cell>
          <cell r="AI165">
            <v>0</v>
          </cell>
        </row>
        <row r="166">
          <cell r="AE166">
            <v>0</v>
          </cell>
          <cell r="AF166">
            <v>0</v>
          </cell>
          <cell r="AG166">
            <v>0</v>
          </cell>
          <cell r="AH166">
            <v>0</v>
          </cell>
          <cell r="AI166">
            <v>0</v>
          </cell>
        </row>
        <row r="167">
          <cell r="AE167">
            <v>1000</v>
          </cell>
          <cell r="AF167">
            <v>3000</v>
          </cell>
          <cell r="AG167">
            <v>5000</v>
          </cell>
          <cell r="AH167">
            <v>5000</v>
          </cell>
          <cell r="AI167">
            <v>5000</v>
          </cell>
        </row>
        <row r="168">
          <cell r="AE168">
            <v>0</v>
          </cell>
          <cell r="AF168">
            <v>2500</v>
          </cell>
          <cell r="AG168">
            <v>2500</v>
          </cell>
          <cell r="AH168">
            <v>5000</v>
          </cell>
          <cell r="AI168">
            <v>5000</v>
          </cell>
        </row>
        <row r="169">
          <cell r="AE169">
            <v>6195</v>
          </cell>
          <cell r="AF169">
            <v>10000</v>
          </cell>
          <cell r="AG169">
            <v>15000</v>
          </cell>
          <cell r="AH169">
            <v>20000</v>
          </cell>
          <cell r="AI169">
            <v>20000</v>
          </cell>
        </row>
        <row r="170">
          <cell r="AE170">
            <v>0</v>
          </cell>
          <cell r="AF170">
            <v>0</v>
          </cell>
          <cell r="AG170">
            <v>5000</v>
          </cell>
          <cell r="AH170">
            <v>55000</v>
          </cell>
          <cell r="AI170">
            <v>55000</v>
          </cell>
        </row>
        <row r="171">
          <cell r="AE171">
            <v>0</v>
          </cell>
          <cell r="AF171">
            <v>0</v>
          </cell>
          <cell r="AG171">
            <v>0</v>
          </cell>
          <cell r="AH171">
            <v>0</v>
          </cell>
          <cell r="AI171">
            <v>0</v>
          </cell>
        </row>
        <row r="172">
          <cell r="AE172">
            <v>3562</v>
          </cell>
          <cell r="AF172">
            <v>5000</v>
          </cell>
          <cell r="AG172">
            <v>5000</v>
          </cell>
          <cell r="AH172">
            <v>5000</v>
          </cell>
          <cell r="AI172">
            <v>5000</v>
          </cell>
        </row>
        <row r="173">
          <cell r="AE173">
            <v>299.60000000000002</v>
          </cell>
          <cell r="AF173">
            <v>1002</v>
          </cell>
          <cell r="AG173">
            <v>1503</v>
          </cell>
          <cell r="AH173">
            <v>2000</v>
          </cell>
          <cell r="AI173">
            <v>2000</v>
          </cell>
        </row>
        <row r="174">
          <cell r="AE174">
            <v>0</v>
          </cell>
          <cell r="AF174">
            <v>1000</v>
          </cell>
          <cell r="AG174">
            <v>2000</v>
          </cell>
          <cell r="AH174">
            <v>3500</v>
          </cell>
          <cell r="AI174">
            <v>3500</v>
          </cell>
        </row>
        <row r="175">
          <cell r="AE175">
            <v>0</v>
          </cell>
          <cell r="AF175">
            <v>0</v>
          </cell>
          <cell r="AG175">
            <v>0</v>
          </cell>
          <cell r="AH175">
            <v>-30000</v>
          </cell>
          <cell r="AI175">
            <v>-30000</v>
          </cell>
        </row>
        <row r="176">
          <cell r="AE176">
            <v>11056.6</v>
          </cell>
          <cell r="AF176">
            <v>22502</v>
          </cell>
          <cell r="AG176">
            <v>36003</v>
          </cell>
          <cell r="AH176">
            <v>65500</v>
          </cell>
          <cell r="AI176">
            <v>65500</v>
          </cell>
        </row>
        <row r="178">
          <cell r="AE178">
            <v>0</v>
          </cell>
          <cell r="AF178">
            <v>0</v>
          </cell>
          <cell r="AG178">
            <v>0</v>
          </cell>
          <cell r="AH178">
            <v>0</v>
          </cell>
          <cell r="AI178">
            <v>0</v>
          </cell>
        </row>
        <row r="179">
          <cell r="AE179">
            <v>0</v>
          </cell>
          <cell r="AF179">
            <v>0</v>
          </cell>
          <cell r="AG179">
            <v>0</v>
          </cell>
          <cell r="AH179">
            <v>0</v>
          </cell>
          <cell r="AI179">
            <v>0</v>
          </cell>
        </row>
        <row r="180">
          <cell r="AE180">
            <v>0</v>
          </cell>
          <cell r="AF180">
            <v>0</v>
          </cell>
          <cell r="AG180">
            <v>0</v>
          </cell>
          <cell r="AH180">
            <v>0</v>
          </cell>
          <cell r="AI180">
            <v>0</v>
          </cell>
        </row>
        <row r="181">
          <cell r="AE181">
            <v>0</v>
          </cell>
          <cell r="AF181">
            <v>0</v>
          </cell>
          <cell r="AG181">
            <v>0</v>
          </cell>
          <cell r="AH181">
            <v>0</v>
          </cell>
          <cell r="AI181">
            <v>0</v>
          </cell>
        </row>
        <row r="182">
          <cell r="AE182">
            <v>0</v>
          </cell>
          <cell r="AF182">
            <v>0</v>
          </cell>
          <cell r="AG182">
            <v>0</v>
          </cell>
          <cell r="AH182">
            <v>0</v>
          </cell>
          <cell r="AI182">
            <v>0</v>
          </cell>
        </row>
        <row r="183">
          <cell r="AE183">
            <v>0</v>
          </cell>
          <cell r="AF183">
            <v>0</v>
          </cell>
          <cell r="AG183">
            <v>0</v>
          </cell>
          <cell r="AH183">
            <v>0</v>
          </cell>
          <cell r="AI183">
            <v>0</v>
          </cell>
        </row>
        <row r="184">
          <cell r="AE184">
            <v>0</v>
          </cell>
          <cell r="AF184">
            <v>0</v>
          </cell>
          <cell r="AG184">
            <v>0</v>
          </cell>
          <cell r="AH184">
            <v>0</v>
          </cell>
          <cell r="AI184">
            <v>0</v>
          </cell>
        </row>
        <row r="185">
          <cell r="AE185">
            <v>0</v>
          </cell>
          <cell r="AF185">
            <v>0</v>
          </cell>
          <cell r="AG185">
            <v>0</v>
          </cell>
          <cell r="AH185">
            <v>0</v>
          </cell>
          <cell r="AI185">
            <v>0</v>
          </cell>
        </row>
        <row r="186">
          <cell r="AE186">
            <v>0</v>
          </cell>
          <cell r="AF186">
            <v>0</v>
          </cell>
          <cell r="AG186">
            <v>0</v>
          </cell>
          <cell r="AH186">
            <v>0</v>
          </cell>
          <cell r="AI186">
            <v>0</v>
          </cell>
        </row>
        <row r="187">
          <cell r="AE187">
            <v>0</v>
          </cell>
          <cell r="AF187">
            <v>0</v>
          </cell>
          <cell r="AG187">
            <v>0</v>
          </cell>
          <cell r="AH187">
            <v>0</v>
          </cell>
          <cell r="AI187">
            <v>0</v>
          </cell>
        </row>
        <row r="188">
          <cell r="AE188">
            <v>0</v>
          </cell>
          <cell r="AF188">
            <v>0</v>
          </cell>
          <cell r="AG188">
            <v>0</v>
          </cell>
          <cell r="AH188">
            <v>0</v>
          </cell>
          <cell r="AI188">
            <v>0</v>
          </cell>
        </row>
        <row r="189">
          <cell r="AE189">
            <v>0</v>
          </cell>
          <cell r="AF189">
            <v>0</v>
          </cell>
          <cell r="AG189">
            <v>0</v>
          </cell>
          <cell r="AH189">
            <v>0</v>
          </cell>
          <cell r="AI189">
            <v>0</v>
          </cell>
        </row>
        <row r="190">
          <cell r="AE190">
            <v>0</v>
          </cell>
          <cell r="AF190">
            <v>0</v>
          </cell>
          <cell r="AG190">
            <v>0</v>
          </cell>
          <cell r="AH190">
            <v>0</v>
          </cell>
          <cell r="AI190">
            <v>0</v>
          </cell>
        </row>
        <row r="192">
          <cell r="AE192">
            <v>0</v>
          </cell>
          <cell r="AF192">
            <v>0</v>
          </cell>
          <cell r="AG192">
            <v>0</v>
          </cell>
          <cell r="AH192">
            <v>0</v>
          </cell>
          <cell r="AI192">
            <v>0</v>
          </cell>
        </row>
        <row r="193">
          <cell r="AE193">
            <v>0</v>
          </cell>
          <cell r="AF193">
            <v>0</v>
          </cell>
          <cell r="AG193">
            <v>0</v>
          </cell>
          <cell r="AH193">
            <v>0</v>
          </cell>
          <cell r="AI193">
            <v>0</v>
          </cell>
        </row>
        <row r="194">
          <cell r="AE194">
            <v>0</v>
          </cell>
          <cell r="AF194">
            <v>0</v>
          </cell>
          <cell r="AG194">
            <v>0</v>
          </cell>
          <cell r="AH194">
            <v>0</v>
          </cell>
          <cell r="AI194">
            <v>0</v>
          </cell>
        </row>
        <row r="195">
          <cell r="AE195">
            <v>0</v>
          </cell>
          <cell r="AF195">
            <v>0</v>
          </cell>
          <cell r="AG195">
            <v>0</v>
          </cell>
          <cell r="AH195">
            <v>0</v>
          </cell>
          <cell r="AI195">
            <v>0</v>
          </cell>
        </row>
        <row r="196">
          <cell r="AE196">
            <v>0</v>
          </cell>
          <cell r="AF196">
            <v>0</v>
          </cell>
          <cell r="AG196">
            <v>0</v>
          </cell>
          <cell r="AH196">
            <v>0</v>
          </cell>
          <cell r="AI196">
            <v>0</v>
          </cell>
        </row>
        <row r="197">
          <cell r="AE197">
            <v>0</v>
          </cell>
          <cell r="AF197">
            <v>0</v>
          </cell>
          <cell r="AG197">
            <v>0</v>
          </cell>
          <cell r="AH197">
            <v>0</v>
          </cell>
          <cell r="AI197">
            <v>0</v>
          </cell>
        </row>
        <row r="198">
          <cell r="AE198">
            <v>0</v>
          </cell>
          <cell r="AF198">
            <v>0</v>
          </cell>
          <cell r="AG198">
            <v>0</v>
          </cell>
          <cell r="AH198">
            <v>0</v>
          </cell>
          <cell r="AI198">
            <v>0</v>
          </cell>
        </row>
        <row r="199">
          <cell r="AE199">
            <v>0</v>
          </cell>
          <cell r="AF199">
            <v>0</v>
          </cell>
          <cell r="AG199">
            <v>0</v>
          </cell>
          <cell r="AH199">
            <v>0</v>
          </cell>
          <cell r="AI199">
            <v>0</v>
          </cell>
        </row>
        <row r="200">
          <cell r="AE200">
            <v>0</v>
          </cell>
          <cell r="AF200">
            <v>0</v>
          </cell>
          <cell r="AG200">
            <v>0</v>
          </cell>
          <cell r="AH200">
            <v>0</v>
          </cell>
          <cell r="AI200">
            <v>0</v>
          </cell>
        </row>
        <row r="201">
          <cell r="AE201">
            <v>0</v>
          </cell>
          <cell r="AF201">
            <v>0</v>
          </cell>
          <cell r="AG201">
            <v>0</v>
          </cell>
          <cell r="AH201">
            <v>0</v>
          </cell>
          <cell r="AI201">
            <v>0</v>
          </cell>
        </row>
        <row r="202">
          <cell r="AE202">
            <v>0</v>
          </cell>
          <cell r="AF202">
            <v>0</v>
          </cell>
          <cell r="AG202">
            <v>0</v>
          </cell>
          <cell r="AH202">
            <v>0</v>
          </cell>
          <cell r="AI202">
            <v>0</v>
          </cell>
        </row>
        <row r="203">
          <cell r="AE203">
            <v>0</v>
          </cell>
          <cell r="AF203">
            <v>0</v>
          </cell>
          <cell r="AG203">
            <v>0</v>
          </cell>
          <cell r="AH203">
            <v>0</v>
          </cell>
          <cell r="AI203">
            <v>0</v>
          </cell>
        </row>
        <row r="204">
          <cell r="AE204">
            <v>0</v>
          </cell>
          <cell r="AF204">
            <v>0</v>
          </cell>
          <cell r="AG204">
            <v>0</v>
          </cell>
          <cell r="AH204">
            <v>0</v>
          </cell>
          <cell r="AI204">
            <v>0</v>
          </cell>
        </row>
        <row r="206">
          <cell r="AE206">
            <v>0</v>
          </cell>
          <cell r="AF206">
            <v>0</v>
          </cell>
          <cell r="AG206">
            <v>0</v>
          </cell>
          <cell r="AH206">
            <v>0</v>
          </cell>
          <cell r="AI206">
            <v>0</v>
          </cell>
        </row>
        <row r="207">
          <cell r="AE207">
            <v>0</v>
          </cell>
          <cell r="AF207">
            <v>0</v>
          </cell>
          <cell r="AG207">
            <v>0</v>
          </cell>
          <cell r="AH207">
            <v>0</v>
          </cell>
          <cell r="AI207">
            <v>0</v>
          </cell>
        </row>
        <row r="208">
          <cell r="AE208">
            <v>0</v>
          </cell>
          <cell r="AF208">
            <v>0</v>
          </cell>
          <cell r="AG208">
            <v>0</v>
          </cell>
          <cell r="AH208">
            <v>0</v>
          </cell>
          <cell r="AI208">
            <v>0</v>
          </cell>
        </row>
        <row r="209">
          <cell r="AE209">
            <v>0</v>
          </cell>
          <cell r="AF209">
            <v>0</v>
          </cell>
          <cell r="AG209">
            <v>0</v>
          </cell>
          <cell r="AH209">
            <v>0</v>
          </cell>
          <cell r="AI209">
            <v>0</v>
          </cell>
        </row>
        <row r="210">
          <cell r="AE210">
            <v>0</v>
          </cell>
          <cell r="AF210">
            <v>0</v>
          </cell>
          <cell r="AG210">
            <v>0</v>
          </cell>
          <cell r="AH210">
            <v>0</v>
          </cell>
          <cell r="AI210">
            <v>0</v>
          </cell>
        </row>
        <row r="211">
          <cell r="AE211">
            <v>0</v>
          </cell>
          <cell r="AF211">
            <v>0</v>
          </cell>
          <cell r="AG211">
            <v>0</v>
          </cell>
          <cell r="AH211">
            <v>0</v>
          </cell>
          <cell r="AI211">
            <v>0</v>
          </cell>
        </row>
        <row r="212">
          <cell r="AE212">
            <v>0</v>
          </cell>
          <cell r="AF212">
            <v>0</v>
          </cell>
          <cell r="AG212">
            <v>0</v>
          </cell>
          <cell r="AH212">
            <v>0</v>
          </cell>
          <cell r="AI212">
            <v>0</v>
          </cell>
        </row>
        <row r="213">
          <cell r="AE213">
            <v>0</v>
          </cell>
          <cell r="AF213">
            <v>0</v>
          </cell>
          <cell r="AG213">
            <v>0</v>
          </cell>
          <cell r="AH213">
            <v>0</v>
          </cell>
          <cell r="AI213">
            <v>0</v>
          </cell>
        </row>
        <row r="214">
          <cell r="AE214">
            <v>-740</v>
          </cell>
          <cell r="AF214">
            <v>-740</v>
          </cell>
          <cell r="AG214">
            <v>-740</v>
          </cell>
          <cell r="AH214">
            <v>-740</v>
          </cell>
          <cell r="AI214">
            <v>-740</v>
          </cell>
        </row>
        <row r="215">
          <cell r="AE215">
            <v>0</v>
          </cell>
          <cell r="AF215">
            <v>0</v>
          </cell>
          <cell r="AG215">
            <v>0</v>
          </cell>
          <cell r="AH215">
            <v>0</v>
          </cell>
          <cell r="AI215">
            <v>0</v>
          </cell>
        </row>
        <row r="216">
          <cell r="AE216">
            <v>304.36</v>
          </cell>
          <cell r="AF216">
            <v>304.36</v>
          </cell>
          <cell r="AG216">
            <v>304.36</v>
          </cell>
          <cell r="AH216">
            <v>304.36</v>
          </cell>
          <cell r="AI216">
            <v>304.36</v>
          </cell>
        </row>
        <row r="217">
          <cell r="AE217">
            <v>0</v>
          </cell>
          <cell r="AF217">
            <v>0</v>
          </cell>
          <cell r="AG217">
            <v>0</v>
          </cell>
          <cell r="AH217">
            <v>0</v>
          </cell>
          <cell r="AI217">
            <v>0</v>
          </cell>
        </row>
        <row r="218">
          <cell r="AE218">
            <v>-435.64</v>
          </cell>
          <cell r="AF218">
            <v>-435.64</v>
          </cell>
          <cell r="AG218">
            <v>-435.64</v>
          </cell>
          <cell r="AH218">
            <v>-435.64</v>
          </cell>
          <cell r="AI218">
            <v>-435.64</v>
          </cell>
        </row>
        <row r="220">
          <cell r="AE220">
            <v>0</v>
          </cell>
          <cell r="AF220">
            <v>0</v>
          </cell>
          <cell r="AG220">
            <v>0</v>
          </cell>
          <cell r="AH220">
            <v>0</v>
          </cell>
          <cell r="AI220">
            <v>0</v>
          </cell>
        </row>
        <row r="221">
          <cell r="AE221">
            <v>0</v>
          </cell>
          <cell r="AF221">
            <v>0</v>
          </cell>
          <cell r="AG221">
            <v>0</v>
          </cell>
          <cell r="AH221">
            <v>0</v>
          </cell>
          <cell r="AI221">
            <v>0</v>
          </cell>
        </row>
        <row r="222">
          <cell r="AE222">
            <v>0</v>
          </cell>
          <cell r="AF222">
            <v>0</v>
          </cell>
          <cell r="AG222">
            <v>0</v>
          </cell>
          <cell r="AH222">
            <v>0</v>
          </cell>
          <cell r="AI222">
            <v>0</v>
          </cell>
        </row>
        <row r="223">
          <cell r="AE223">
            <v>0</v>
          </cell>
          <cell r="AF223">
            <v>0</v>
          </cell>
          <cell r="AG223">
            <v>0</v>
          </cell>
          <cell r="AH223">
            <v>0</v>
          </cell>
          <cell r="AI223">
            <v>0</v>
          </cell>
        </row>
        <row r="224">
          <cell r="AE224">
            <v>0</v>
          </cell>
          <cell r="AF224">
            <v>0</v>
          </cell>
          <cell r="AG224">
            <v>0</v>
          </cell>
          <cell r="AH224">
            <v>0</v>
          </cell>
          <cell r="AI224">
            <v>0</v>
          </cell>
        </row>
        <row r="225">
          <cell r="AE225">
            <v>0</v>
          </cell>
          <cell r="AF225">
            <v>0</v>
          </cell>
          <cell r="AG225">
            <v>0</v>
          </cell>
          <cell r="AH225">
            <v>0</v>
          </cell>
          <cell r="AI225">
            <v>0</v>
          </cell>
        </row>
        <row r="226">
          <cell r="AE226">
            <v>0</v>
          </cell>
          <cell r="AF226">
            <v>0</v>
          </cell>
          <cell r="AG226">
            <v>0</v>
          </cell>
          <cell r="AH226">
            <v>0</v>
          </cell>
          <cell r="AI226">
            <v>0</v>
          </cell>
        </row>
        <row r="227">
          <cell r="AE227">
            <v>0</v>
          </cell>
          <cell r="AF227">
            <v>0</v>
          </cell>
          <cell r="AG227">
            <v>0</v>
          </cell>
          <cell r="AH227">
            <v>0</v>
          </cell>
          <cell r="AI227">
            <v>0</v>
          </cell>
        </row>
        <row r="228">
          <cell r="AE228">
            <v>0</v>
          </cell>
          <cell r="AF228">
            <v>0</v>
          </cell>
          <cell r="AG228">
            <v>0</v>
          </cell>
          <cell r="AH228">
            <v>0</v>
          </cell>
          <cell r="AI228">
            <v>0</v>
          </cell>
        </row>
        <row r="229">
          <cell r="AE229">
            <v>8.93</v>
          </cell>
          <cell r="AF229">
            <v>0</v>
          </cell>
          <cell r="AG229">
            <v>0</v>
          </cell>
          <cell r="AH229">
            <v>0</v>
          </cell>
          <cell r="AI229">
            <v>0</v>
          </cell>
        </row>
        <row r="230">
          <cell r="AE230">
            <v>255.58</v>
          </cell>
          <cell r="AF230">
            <v>255.58</v>
          </cell>
          <cell r="AG230">
            <v>255.58</v>
          </cell>
          <cell r="AH230">
            <v>255.58</v>
          </cell>
          <cell r="AI230">
            <v>255.58</v>
          </cell>
        </row>
        <row r="231">
          <cell r="AE231">
            <v>0</v>
          </cell>
          <cell r="AF231">
            <v>0</v>
          </cell>
          <cell r="AG231">
            <v>0</v>
          </cell>
          <cell r="AH231">
            <v>0</v>
          </cell>
          <cell r="AI231">
            <v>0</v>
          </cell>
        </row>
        <row r="232">
          <cell r="AE232">
            <v>264.51</v>
          </cell>
          <cell r="AF232">
            <v>255.58</v>
          </cell>
          <cell r="AG232">
            <v>255.58</v>
          </cell>
          <cell r="AH232">
            <v>255.58</v>
          </cell>
          <cell r="AI232">
            <v>255.58</v>
          </cell>
        </row>
        <row r="234">
          <cell r="AE234">
            <v>116293.25</v>
          </cell>
          <cell r="AF234">
            <v>219862.88</v>
          </cell>
          <cell r="AG234">
            <v>276749.13</v>
          </cell>
          <cell r="AH234">
            <v>327635.38</v>
          </cell>
          <cell r="AI234">
            <v>327635.38</v>
          </cell>
        </row>
        <row r="236">
          <cell r="AE236">
            <v>0</v>
          </cell>
          <cell r="AF236">
            <v>0</v>
          </cell>
          <cell r="AG236">
            <v>0</v>
          </cell>
          <cell r="AH236">
            <v>0</v>
          </cell>
          <cell r="AI236">
            <v>0</v>
          </cell>
        </row>
        <row r="237">
          <cell r="AE237">
            <v>486.25</v>
          </cell>
          <cell r="AF237">
            <v>486.25</v>
          </cell>
          <cell r="AG237">
            <v>486.25</v>
          </cell>
          <cell r="AH237">
            <v>486.25</v>
          </cell>
          <cell r="AI237">
            <v>486.25</v>
          </cell>
        </row>
        <row r="238">
          <cell r="AE238">
            <v>0</v>
          </cell>
          <cell r="AF238">
            <v>6000</v>
          </cell>
          <cell r="AG238">
            <v>9000</v>
          </cell>
          <cell r="AH238">
            <v>12000</v>
          </cell>
          <cell r="AI238">
            <v>12000</v>
          </cell>
        </row>
        <row r="239">
          <cell r="AE239">
            <v>0</v>
          </cell>
          <cell r="AF239">
            <v>0</v>
          </cell>
          <cell r="AG239">
            <v>0</v>
          </cell>
          <cell r="AH239">
            <v>0</v>
          </cell>
          <cell r="AI239">
            <v>0</v>
          </cell>
        </row>
        <row r="240">
          <cell r="AE240">
            <v>0</v>
          </cell>
          <cell r="AF240">
            <v>0</v>
          </cell>
          <cell r="AG240">
            <v>0</v>
          </cell>
          <cell r="AH240">
            <v>0</v>
          </cell>
          <cell r="AI240">
            <v>0</v>
          </cell>
        </row>
        <row r="241">
          <cell r="AE241">
            <v>0</v>
          </cell>
          <cell r="AF241">
            <v>3000</v>
          </cell>
          <cell r="AG241">
            <v>4500</v>
          </cell>
          <cell r="AH241">
            <v>6000</v>
          </cell>
          <cell r="AI241">
            <v>6000</v>
          </cell>
        </row>
        <row r="242">
          <cell r="AE242">
            <v>182.32</v>
          </cell>
          <cell r="AF242">
            <v>18000</v>
          </cell>
          <cell r="AG242">
            <v>27000</v>
          </cell>
          <cell r="AH242">
            <v>36000</v>
          </cell>
          <cell r="AI242">
            <v>36000</v>
          </cell>
        </row>
        <row r="243">
          <cell r="AE243">
            <v>0</v>
          </cell>
          <cell r="AF243">
            <v>0</v>
          </cell>
          <cell r="AG243">
            <v>0</v>
          </cell>
          <cell r="AH243">
            <v>0</v>
          </cell>
          <cell r="AI243">
            <v>0</v>
          </cell>
        </row>
        <row r="244">
          <cell r="AE244">
            <v>0</v>
          </cell>
          <cell r="AF244">
            <v>0</v>
          </cell>
          <cell r="AG244">
            <v>5000</v>
          </cell>
          <cell r="AH244">
            <v>5000</v>
          </cell>
          <cell r="AI244">
            <v>5000</v>
          </cell>
        </row>
        <row r="245">
          <cell r="AE245">
            <v>0</v>
          </cell>
          <cell r="AF245">
            <v>1000</v>
          </cell>
          <cell r="AG245">
            <v>2000</v>
          </cell>
          <cell r="AH245">
            <v>2000</v>
          </cell>
          <cell r="AI245">
            <v>2000</v>
          </cell>
        </row>
        <row r="246">
          <cell r="AE246">
            <v>0</v>
          </cell>
          <cell r="AF246">
            <v>0</v>
          </cell>
          <cell r="AG246">
            <v>0</v>
          </cell>
          <cell r="AH246">
            <v>0</v>
          </cell>
          <cell r="AI246">
            <v>0</v>
          </cell>
        </row>
        <row r="247">
          <cell r="AE247">
            <v>0</v>
          </cell>
          <cell r="AF247">
            <v>0</v>
          </cell>
          <cell r="AG247">
            <v>0</v>
          </cell>
          <cell r="AH247">
            <v>0</v>
          </cell>
          <cell r="AI247">
            <v>0</v>
          </cell>
        </row>
        <row r="248">
          <cell r="AE248">
            <v>668.56999999999994</v>
          </cell>
          <cell r="AF248">
            <v>28486.25</v>
          </cell>
          <cell r="AG248">
            <v>47986.25</v>
          </cell>
          <cell r="AH248">
            <v>61486.25</v>
          </cell>
          <cell r="AI248">
            <v>61486.25</v>
          </cell>
        </row>
        <row r="250">
          <cell r="AE250">
            <v>0</v>
          </cell>
          <cell r="AF250">
            <v>0</v>
          </cell>
          <cell r="AG250">
            <v>0</v>
          </cell>
          <cell r="AH250">
            <v>0</v>
          </cell>
          <cell r="AI250">
            <v>0</v>
          </cell>
        </row>
        <row r="251">
          <cell r="AE251">
            <v>0</v>
          </cell>
          <cell r="AF251">
            <v>0</v>
          </cell>
          <cell r="AG251">
            <v>0</v>
          </cell>
          <cell r="AH251">
            <v>0</v>
          </cell>
          <cell r="AI251">
            <v>0</v>
          </cell>
        </row>
        <row r="252">
          <cell r="AE252">
            <v>0</v>
          </cell>
          <cell r="AF252">
            <v>0</v>
          </cell>
          <cell r="AG252">
            <v>0</v>
          </cell>
          <cell r="AH252">
            <v>0</v>
          </cell>
          <cell r="AI252">
            <v>0</v>
          </cell>
        </row>
        <row r="253">
          <cell r="AE253">
            <v>0</v>
          </cell>
          <cell r="AF253">
            <v>0</v>
          </cell>
          <cell r="AG253">
            <v>0</v>
          </cell>
          <cell r="AH253">
            <v>0</v>
          </cell>
          <cell r="AI253">
            <v>0</v>
          </cell>
        </row>
        <row r="254">
          <cell r="AE254">
            <v>0</v>
          </cell>
          <cell r="AF254">
            <v>0</v>
          </cell>
          <cell r="AG254">
            <v>0</v>
          </cell>
          <cell r="AH254">
            <v>0</v>
          </cell>
          <cell r="AI254">
            <v>0</v>
          </cell>
        </row>
        <row r="255">
          <cell r="AE255">
            <v>0</v>
          </cell>
          <cell r="AF255">
            <v>0</v>
          </cell>
          <cell r="AG255">
            <v>0</v>
          </cell>
          <cell r="AH255">
            <v>0</v>
          </cell>
          <cell r="AI255">
            <v>0</v>
          </cell>
        </row>
        <row r="256">
          <cell r="AE256">
            <v>0</v>
          </cell>
          <cell r="AF256">
            <v>0</v>
          </cell>
          <cell r="AG256">
            <v>0</v>
          </cell>
          <cell r="AH256">
            <v>0</v>
          </cell>
          <cell r="AI256">
            <v>0</v>
          </cell>
        </row>
        <row r="257">
          <cell r="AE257">
            <v>0</v>
          </cell>
          <cell r="AF257">
            <v>0</v>
          </cell>
          <cell r="AG257">
            <v>0</v>
          </cell>
          <cell r="AH257">
            <v>0</v>
          </cell>
          <cell r="AI257">
            <v>0</v>
          </cell>
        </row>
        <row r="258">
          <cell r="AE258">
            <v>0</v>
          </cell>
          <cell r="AF258">
            <v>0</v>
          </cell>
          <cell r="AG258">
            <v>0</v>
          </cell>
          <cell r="AH258">
            <v>0</v>
          </cell>
          <cell r="AI258">
            <v>0</v>
          </cell>
        </row>
        <row r="259">
          <cell r="AE259">
            <v>0</v>
          </cell>
          <cell r="AF259">
            <v>0</v>
          </cell>
          <cell r="AG259">
            <v>0</v>
          </cell>
          <cell r="AH259">
            <v>0</v>
          </cell>
          <cell r="AI259">
            <v>0</v>
          </cell>
        </row>
        <row r="260">
          <cell r="AE260">
            <v>0</v>
          </cell>
          <cell r="AF260">
            <v>0</v>
          </cell>
          <cell r="AG260">
            <v>0</v>
          </cell>
          <cell r="AH260">
            <v>0</v>
          </cell>
          <cell r="AI260">
            <v>0</v>
          </cell>
        </row>
        <row r="261">
          <cell r="AE261">
            <v>0</v>
          </cell>
          <cell r="AF261">
            <v>0</v>
          </cell>
          <cell r="AG261">
            <v>0</v>
          </cell>
          <cell r="AH261">
            <v>0</v>
          </cell>
          <cell r="AI261">
            <v>0</v>
          </cell>
        </row>
        <row r="262">
          <cell r="AE262">
            <v>0</v>
          </cell>
          <cell r="AF262">
            <v>0</v>
          </cell>
          <cell r="AG262">
            <v>0</v>
          </cell>
          <cell r="AH262">
            <v>0</v>
          </cell>
          <cell r="AI262">
            <v>0</v>
          </cell>
        </row>
        <row r="264">
          <cell r="AE264">
            <v>0</v>
          </cell>
          <cell r="AF264">
            <v>0</v>
          </cell>
          <cell r="AG264">
            <v>0</v>
          </cell>
          <cell r="AH264">
            <v>0</v>
          </cell>
          <cell r="AI264">
            <v>0</v>
          </cell>
        </row>
        <row r="265">
          <cell r="AE265">
            <v>3147.68</v>
          </cell>
          <cell r="AF265">
            <v>3147.68</v>
          </cell>
          <cell r="AG265">
            <v>3147.68</v>
          </cell>
          <cell r="AH265">
            <v>3147.68</v>
          </cell>
          <cell r="AI265">
            <v>3147.68</v>
          </cell>
        </row>
        <row r="266">
          <cell r="AE266">
            <v>801.8</v>
          </cell>
          <cell r="AF266">
            <v>9000</v>
          </cell>
          <cell r="AG266">
            <v>13500</v>
          </cell>
          <cell r="AH266">
            <v>18000</v>
          </cell>
          <cell r="AI266">
            <v>18000</v>
          </cell>
        </row>
        <row r="267">
          <cell r="AE267">
            <v>0</v>
          </cell>
          <cell r="AF267">
            <v>0</v>
          </cell>
          <cell r="AG267">
            <v>0</v>
          </cell>
          <cell r="AH267">
            <v>0</v>
          </cell>
          <cell r="AI267">
            <v>0</v>
          </cell>
        </row>
        <row r="268">
          <cell r="AE268">
            <v>0</v>
          </cell>
          <cell r="AF268">
            <v>0</v>
          </cell>
          <cell r="AG268">
            <v>0</v>
          </cell>
          <cell r="AH268">
            <v>0</v>
          </cell>
          <cell r="AI268">
            <v>0</v>
          </cell>
        </row>
        <row r="269">
          <cell r="AE269">
            <v>25248.73</v>
          </cell>
          <cell r="AF269">
            <v>42248.729999999996</v>
          </cell>
          <cell r="AG269">
            <v>45248.729999999996</v>
          </cell>
          <cell r="AH269">
            <v>48248.729999999996</v>
          </cell>
          <cell r="AI269">
            <v>48248.729999999996</v>
          </cell>
        </row>
        <row r="270">
          <cell r="AE270">
            <v>38050</v>
          </cell>
          <cell r="AF270">
            <v>69787.5</v>
          </cell>
          <cell r="AG270">
            <v>87393.75</v>
          </cell>
          <cell r="AH270">
            <v>105000</v>
          </cell>
          <cell r="AI270">
            <v>105000</v>
          </cell>
        </row>
        <row r="271">
          <cell r="AE271">
            <v>0</v>
          </cell>
          <cell r="AF271">
            <v>0</v>
          </cell>
          <cell r="AG271">
            <v>0</v>
          </cell>
          <cell r="AH271">
            <v>0</v>
          </cell>
          <cell r="AI271">
            <v>0</v>
          </cell>
        </row>
        <row r="272">
          <cell r="AE272">
            <v>0</v>
          </cell>
          <cell r="AF272">
            <v>7500</v>
          </cell>
          <cell r="AG272">
            <v>11250</v>
          </cell>
          <cell r="AH272">
            <v>15000</v>
          </cell>
          <cell r="AI272">
            <v>15000</v>
          </cell>
        </row>
        <row r="273">
          <cell r="AE273">
            <v>0</v>
          </cell>
          <cell r="AF273">
            <v>3286.25</v>
          </cell>
          <cell r="AG273">
            <v>5286.25</v>
          </cell>
          <cell r="AH273">
            <v>7286.25</v>
          </cell>
          <cell r="AI273">
            <v>7286.25</v>
          </cell>
        </row>
        <row r="274">
          <cell r="AE274">
            <v>713.75</v>
          </cell>
          <cell r="AF274">
            <v>713.75</v>
          </cell>
          <cell r="AG274">
            <v>713.75</v>
          </cell>
          <cell r="AH274">
            <v>713.75</v>
          </cell>
          <cell r="AI274">
            <v>713.75</v>
          </cell>
        </row>
        <row r="275">
          <cell r="AE275">
            <v>-22400</v>
          </cell>
          <cell r="AF275">
            <v>-22400</v>
          </cell>
          <cell r="AG275">
            <v>-22400</v>
          </cell>
          <cell r="AH275">
            <v>-22400</v>
          </cell>
          <cell r="AI275">
            <v>-22400</v>
          </cell>
        </row>
        <row r="276">
          <cell r="AE276">
            <v>45561.959999999992</v>
          </cell>
          <cell r="AF276">
            <v>113283.91</v>
          </cell>
          <cell r="AG276">
            <v>144140.16</v>
          </cell>
          <cell r="AH276">
            <v>174996.41</v>
          </cell>
          <cell r="AI276">
            <v>174996.41</v>
          </cell>
        </row>
        <row r="278">
          <cell r="AE278">
            <v>0</v>
          </cell>
          <cell r="AF278">
            <v>0</v>
          </cell>
          <cell r="AG278">
            <v>0</v>
          </cell>
          <cell r="AH278">
            <v>0</v>
          </cell>
          <cell r="AI278">
            <v>0</v>
          </cell>
        </row>
        <row r="279">
          <cell r="AE279">
            <v>-535.51000000000022</v>
          </cell>
          <cell r="AF279">
            <v>-535.51000000000022</v>
          </cell>
          <cell r="AG279">
            <v>-535.51000000000022</v>
          </cell>
          <cell r="AH279">
            <v>-535.51000000000022</v>
          </cell>
          <cell r="AI279">
            <v>-535.51000000000022</v>
          </cell>
        </row>
        <row r="280">
          <cell r="AE280">
            <v>3010</v>
          </cell>
          <cell r="AF280">
            <v>9040</v>
          </cell>
          <cell r="AG280">
            <v>13570</v>
          </cell>
          <cell r="AH280">
            <v>18100</v>
          </cell>
          <cell r="AI280">
            <v>18100</v>
          </cell>
        </row>
        <row r="281">
          <cell r="AE281">
            <v>0</v>
          </cell>
          <cell r="AF281">
            <v>0</v>
          </cell>
          <cell r="AG281">
            <v>0</v>
          </cell>
          <cell r="AH281">
            <v>0</v>
          </cell>
          <cell r="AI281">
            <v>0</v>
          </cell>
        </row>
        <row r="282">
          <cell r="AE282">
            <v>0</v>
          </cell>
          <cell r="AF282">
            <v>0</v>
          </cell>
          <cell r="AG282">
            <v>0</v>
          </cell>
          <cell r="AH282">
            <v>0</v>
          </cell>
          <cell r="AI282">
            <v>0</v>
          </cell>
        </row>
        <row r="283">
          <cell r="AE283">
            <v>836</v>
          </cell>
          <cell r="AF283">
            <v>836</v>
          </cell>
          <cell r="AG283">
            <v>836</v>
          </cell>
          <cell r="AH283">
            <v>836</v>
          </cell>
          <cell r="AI283">
            <v>836</v>
          </cell>
        </row>
        <row r="284">
          <cell r="AE284">
            <v>0</v>
          </cell>
          <cell r="AF284">
            <v>0</v>
          </cell>
          <cell r="AG284">
            <v>0</v>
          </cell>
          <cell r="AH284">
            <v>0</v>
          </cell>
          <cell r="AI284">
            <v>0</v>
          </cell>
        </row>
        <row r="285">
          <cell r="AE285">
            <v>0</v>
          </cell>
          <cell r="AF285">
            <v>0</v>
          </cell>
          <cell r="AG285">
            <v>0</v>
          </cell>
          <cell r="AH285">
            <v>0</v>
          </cell>
          <cell r="AI285">
            <v>0</v>
          </cell>
        </row>
        <row r="286">
          <cell r="AE286">
            <v>3070.5600000000004</v>
          </cell>
          <cell r="AF286">
            <v>3070.5600000000004</v>
          </cell>
          <cell r="AG286">
            <v>3070.5600000000004</v>
          </cell>
          <cell r="AH286">
            <v>3070.5600000000004</v>
          </cell>
          <cell r="AI286">
            <v>3070.5600000000004</v>
          </cell>
        </row>
        <row r="287">
          <cell r="AE287">
            <v>0</v>
          </cell>
          <cell r="AF287">
            <v>0</v>
          </cell>
          <cell r="AG287">
            <v>0</v>
          </cell>
          <cell r="AH287">
            <v>0</v>
          </cell>
          <cell r="AI287">
            <v>0</v>
          </cell>
        </row>
        <row r="288">
          <cell r="AE288">
            <v>0</v>
          </cell>
          <cell r="AF288">
            <v>0</v>
          </cell>
          <cell r="AG288">
            <v>0</v>
          </cell>
          <cell r="AH288">
            <v>0</v>
          </cell>
          <cell r="AI288">
            <v>0</v>
          </cell>
        </row>
        <row r="289">
          <cell r="AE289">
            <v>0</v>
          </cell>
          <cell r="AF289">
            <v>0</v>
          </cell>
          <cell r="AG289">
            <v>0</v>
          </cell>
          <cell r="AH289">
            <v>0</v>
          </cell>
          <cell r="AI289">
            <v>0</v>
          </cell>
        </row>
        <row r="290">
          <cell r="AE290">
            <v>6381.05</v>
          </cell>
          <cell r="AF290">
            <v>12411.05</v>
          </cell>
          <cell r="AG290">
            <v>16941.05</v>
          </cell>
          <cell r="AH290">
            <v>21471.05</v>
          </cell>
          <cell r="AI290">
            <v>21471.05</v>
          </cell>
        </row>
        <row r="292">
          <cell r="AE292">
            <v>0</v>
          </cell>
          <cell r="AF292">
            <v>0</v>
          </cell>
          <cell r="AG292">
            <v>0</v>
          </cell>
          <cell r="AH292">
            <v>0</v>
          </cell>
          <cell r="AI292">
            <v>0</v>
          </cell>
        </row>
        <row r="293">
          <cell r="AE293">
            <v>0</v>
          </cell>
          <cell r="AF293">
            <v>0</v>
          </cell>
          <cell r="AG293">
            <v>0</v>
          </cell>
          <cell r="AH293">
            <v>0</v>
          </cell>
          <cell r="AI293">
            <v>0</v>
          </cell>
        </row>
        <row r="294">
          <cell r="AE294">
            <v>0</v>
          </cell>
          <cell r="AF294">
            <v>0</v>
          </cell>
          <cell r="AG294">
            <v>0</v>
          </cell>
          <cell r="AH294">
            <v>0</v>
          </cell>
          <cell r="AI294">
            <v>0</v>
          </cell>
        </row>
        <row r="295">
          <cell r="AE295">
            <v>0</v>
          </cell>
          <cell r="AF295">
            <v>0</v>
          </cell>
          <cell r="AG295">
            <v>0</v>
          </cell>
          <cell r="AH295">
            <v>0</v>
          </cell>
          <cell r="AI295">
            <v>0</v>
          </cell>
        </row>
        <row r="296">
          <cell r="AE296">
            <v>0</v>
          </cell>
          <cell r="AF296">
            <v>0</v>
          </cell>
          <cell r="AG296">
            <v>0</v>
          </cell>
          <cell r="AH296">
            <v>0</v>
          </cell>
          <cell r="AI296">
            <v>0</v>
          </cell>
        </row>
        <row r="297">
          <cell r="AE297">
            <v>0</v>
          </cell>
          <cell r="AF297">
            <v>0</v>
          </cell>
          <cell r="AG297">
            <v>0</v>
          </cell>
          <cell r="AH297">
            <v>0</v>
          </cell>
          <cell r="AI297">
            <v>0</v>
          </cell>
        </row>
        <row r="298">
          <cell r="AE298">
            <v>0</v>
          </cell>
          <cell r="AF298">
            <v>0</v>
          </cell>
          <cell r="AG298">
            <v>0</v>
          </cell>
          <cell r="AH298">
            <v>0</v>
          </cell>
          <cell r="AI298">
            <v>0</v>
          </cell>
        </row>
        <row r="299">
          <cell r="AE299">
            <v>0</v>
          </cell>
          <cell r="AF299">
            <v>0</v>
          </cell>
          <cell r="AG299">
            <v>0</v>
          </cell>
          <cell r="AH299">
            <v>0</v>
          </cell>
          <cell r="AI299">
            <v>0</v>
          </cell>
        </row>
        <row r="300">
          <cell r="AE300">
            <v>0</v>
          </cell>
          <cell r="AF300">
            <v>0</v>
          </cell>
          <cell r="AG300">
            <v>0</v>
          </cell>
          <cell r="AH300">
            <v>0</v>
          </cell>
          <cell r="AI300">
            <v>0</v>
          </cell>
        </row>
        <row r="301">
          <cell r="AE301">
            <v>0</v>
          </cell>
          <cell r="AF301">
            <v>0</v>
          </cell>
          <cell r="AG301">
            <v>0</v>
          </cell>
          <cell r="AH301">
            <v>0</v>
          </cell>
          <cell r="AI301">
            <v>0</v>
          </cell>
        </row>
        <row r="302">
          <cell r="AE302">
            <v>0</v>
          </cell>
          <cell r="AF302">
            <v>0</v>
          </cell>
          <cell r="AG302">
            <v>0</v>
          </cell>
          <cell r="AH302">
            <v>0</v>
          </cell>
          <cell r="AI302">
            <v>0</v>
          </cell>
        </row>
        <row r="303">
          <cell r="AE303">
            <v>0</v>
          </cell>
          <cell r="AF303">
            <v>0</v>
          </cell>
          <cell r="AG303">
            <v>0</v>
          </cell>
          <cell r="AH303">
            <v>0</v>
          </cell>
          <cell r="AI303">
            <v>0</v>
          </cell>
        </row>
        <row r="304">
          <cell r="AE304">
            <v>0</v>
          </cell>
          <cell r="AF304">
            <v>0</v>
          </cell>
          <cell r="AG304">
            <v>0</v>
          </cell>
          <cell r="AH304">
            <v>0</v>
          </cell>
          <cell r="AI304">
            <v>0</v>
          </cell>
        </row>
        <row r="306">
          <cell r="AE306">
            <v>0</v>
          </cell>
          <cell r="AF306">
            <v>0</v>
          </cell>
          <cell r="AG306">
            <v>0</v>
          </cell>
          <cell r="AH306">
            <v>0</v>
          </cell>
          <cell r="AI306">
            <v>0</v>
          </cell>
        </row>
        <row r="307">
          <cell r="AE307">
            <v>-1043.5900000000001</v>
          </cell>
          <cell r="AF307">
            <v>-1043.5900000000001</v>
          </cell>
          <cell r="AG307">
            <v>-1043.5900000000001</v>
          </cell>
          <cell r="AH307">
            <v>-1043.5900000000001</v>
          </cell>
          <cell r="AI307">
            <v>-1043.5900000000001</v>
          </cell>
        </row>
        <row r="308">
          <cell r="AE308">
            <v>0</v>
          </cell>
          <cell r="AF308">
            <v>0</v>
          </cell>
          <cell r="AG308">
            <v>0</v>
          </cell>
          <cell r="AH308">
            <v>0</v>
          </cell>
          <cell r="AI308">
            <v>0</v>
          </cell>
        </row>
        <row r="309">
          <cell r="AE309">
            <v>0</v>
          </cell>
          <cell r="AF309">
            <v>0</v>
          </cell>
          <cell r="AG309">
            <v>0</v>
          </cell>
          <cell r="AH309">
            <v>0</v>
          </cell>
          <cell r="AI309">
            <v>0</v>
          </cell>
        </row>
        <row r="310">
          <cell r="AE310">
            <v>0</v>
          </cell>
          <cell r="AF310">
            <v>0</v>
          </cell>
          <cell r="AG310">
            <v>0</v>
          </cell>
          <cell r="AH310">
            <v>0</v>
          </cell>
          <cell r="AI310">
            <v>0</v>
          </cell>
        </row>
        <row r="311">
          <cell r="AE311">
            <v>170</v>
          </cell>
          <cell r="AF311">
            <v>170</v>
          </cell>
          <cell r="AG311">
            <v>170</v>
          </cell>
          <cell r="AH311">
            <v>170</v>
          </cell>
          <cell r="AI311">
            <v>170</v>
          </cell>
        </row>
        <row r="312">
          <cell r="AE312">
            <v>25000</v>
          </cell>
          <cell r="AF312">
            <v>25000</v>
          </cell>
          <cell r="AG312">
            <v>25000</v>
          </cell>
          <cell r="AH312">
            <v>25000</v>
          </cell>
          <cell r="AI312">
            <v>25000</v>
          </cell>
        </row>
        <row r="313">
          <cell r="AE313">
            <v>8910</v>
          </cell>
          <cell r="AF313">
            <v>10910</v>
          </cell>
          <cell r="AG313">
            <v>10910</v>
          </cell>
          <cell r="AH313">
            <v>10910</v>
          </cell>
          <cell r="AI313">
            <v>10910</v>
          </cell>
        </row>
        <row r="314">
          <cell r="AE314">
            <v>30493.919999999998</v>
          </cell>
          <cell r="AF314">
            <v>30493.919999999998</v>
          </cell>
          <cell r="AG314">
            <v>30493.919999999998</v>
          </cell>
          <cell r="AH314">
            <v>30493.919999999998</v>
          </cell>
          <cell r="AI314">
            <v>30493.919999999998</v>
          </cell>
        </row>
        <row r="315">
          <cell r="AE315">
            <v>0</v>
          </cell>
          <cell r="AF315">
            <v>0</v>
          </cell>
          <cell r="AG315">
            <v>2000</v>
          </cell>
          <cell r="AH315">
            <v>4000</v>
          </cell>
          <cell r="AI315">
            <v>4000</v>
          </cell>
        </row>
        <row r="316">
          <cell r="AE316">
            <v>151.34</v>
          </cell>
          <cell r="AF316">
            <v>151.34</v>
          </cell>
          <cell r="AG316">
            <v>151.34</v>
          </cell>
          <cell r="AH316">
            <v>151.34</v>
          </cell>
          <cell r="AI316">
            <v>151.34</v>
          </cell>
        </row>
        <row r="317">
          <cell r="AE317">
            <v>0</v>
          </cell>
          <cell r="AF317">
            <v>0</v>
          </cell>
          <cell r="AG317">
            <v>0</v>
          </cell>
          <cell r="AH317">
            <v>0</v>
          </cell>
          <cell r="AI317">
            <v>0</v>
          </cell>
        </row>
        <row r="318">
          <cell r="AE318">
            <v>63681.67</v>
          </cell>
          <cell r="AF318">
            <v>65681.67</v>
          </cell>
          <cell r="AG318">
            <v>67681.67</v>
          </cell>
          <cell r="AH318">
            <v>69681.67</v>
          </cell>
          <cell r="AI318">
            <v>69681.67</v>
          </cell>
        </row>
        <row r="320">
          <cell r="AE320">
            <v>71913.94</v>
          </cell>
          <cell r="AF320">
            <v>410604.76999999996</v>
          </cell>
          <cell r="AG320">
            <v>554104.77</v>
          </cell>
          <cell r="AH320">
            <v>588104.77</v>
          </cell>
          <cell r="AI320">
            <v>588104.77</v>
          </cell>
        </row>
        <row r="322">
          <cell r="AE322">
            <v>0</v>
          </cell>
          <cell r="AF322">
            <v>0</v>
          </cell>
          <cell r="AG322">
            <v>0</v>
          </cell>
          <cell r="AH322">
            <v>0</v>
          </cell>
          <cell r="AI322">
            <v>0</v>
          </cell>
        </row>
        <row r="323">
          <cell r="AE323">
            <v>0</v>
          </cell>
          <cell r="AF323">
            <v>0</v>
          </cell>
          <cell r="AG323">
            <v>0</v>
          </cell>
          <cell r="AH323">
            <v>0</v>
          </cell>
          <cell r="AI323">
            <v>0</v>
          </cell>
        </row>
        <row r="324">
          <cell r="AE324">
            <v>11749.91</v>
          </cell>
          <cell r="AF324">
            <v>15749.91</v>
          </cell>
          <cell r="AG324">
            <v>18749.91</v>
          </cell>
          <cell r="AH324">
            <v>21749.91</v>
          </cell>
          <cell r="AI324">
            <v>21749.91</v>
          </cell>
        </row>
        <row r="325">
          <cell r="AE325">
            <v>0</v>
          </cell>
          <cell r="AF325">
            <v>0</v>
          </cell>
          <cell r="AG325">
            <v>0</v>
          </cell>
          <cell r="AH325">
            <v>0</v>
          </cell>
          <cell r="AI325">
            <v>0</v>
          </cell>
        </row>
        <row r="326">
          <cell r="AE326">
            <v>0</v>
          </cell>
          <cell r="AF326">
            <v>0</v>
          </cell>
          <cell r="AG326">
            <v>0</v>
          </cell>
          <cell r="AH326">
            <v>0</v>
          </cell>
          <cell r="AI326">
            <v>0</v>
          </cell>
        </row>
        <row r="327">
          <cell r="AE327">
            <v>0</v>
          </cell>
          <cell r="AF327">
            <v>0</v>
          </cell>
          <cell r="AG327">
            <v>0</v>
          </cell>
          <cell r="AH327">
            <v>0</v>
          </cell>
          <cell r="AI327">
            <v>0</v>
          </cell>
        </row>
        <row r="328">
          <cell r="AE328">
            <v>4118.03</v>
          </cell>
          <cell r="AF328">
            <v>21118.03</v>
          </cell>
          <cell r="AG328">
            <v>21118.03</v>
          </cell>
          <cell r="AH328">
            <v>21118.03</v>
          </cell>
          <cell r="AI328">
            <v>21118.03</v>
          </cell>
        </row>
        <row r="329">
          <cell r="AE329">
            <v>0</v>
          </cell>
          <cell r="AF329">
            <v>5000</v>
          </cell>
          <cell r="AG329">
            <v>5000</v>
          </cell>
          <cell r="AH329">
            <v>5000</v>
          </cell>
          <cell r="AI329">
            <v>5000</v>
          </cell>
        </row>
        <row r="330">
          <cell r="AE330">
            <v>381.6</v>
          </cell>
          <cell r="AF330">
            <v>381.6</v>
          </cell>
          <cell r="AG330">
            <v>381.6</v>
          </cell>
          <cell r="AH330">
            <v>381.6</v>
          </cell>
          <cell r="AI330">
            <v>381.6</v>
          </cell>
        </row>
        <row r="331">
          <cell r="AE331">
            <v>0</v>
          </cell>
          <cell r="AF331">
            <v>0</v>
          </cell>
          <cell r="AG331">
            <v>0</v>
          </cell>
          <cell r="AH331">
            <v>0</v>
          </cell>
          <cell r="AI331">
            <v>0</v>
          </cell>
        </row>
        <row r="332">
          <cell r="AE332">
            <v>0</v>
          </cell>
          <cell r="AF332">
            <v>0</v>
          </cell>
          <cell r="AG332">
            <v>0</v>
          </cell>
          <cell r="AH332">
            <v>0</v>
          </cell>
          <cell r="AI332">
            <v>0</v>
          </cell>
        </row>
        <row r="333">
          <cell r="AE333">
            <v>0</v>
          </cell>
          <cell r="AF333">
            <v>0</v>
          </cell>
          <cell r="AG333">
            <v>0</v>
          </cell>
          <cell r="AH333">
            <v>0</v>
          </cell>
          <cell r="AI333">
            <v>0</v>
          </cell>
        </row>
        <row r="334">
          <cell r="AE334">
            <v>16249.539999999999</v>
          </cell>
          <cell r="AF334">
            <v>42249.54</v>
          </cell>
          <cell r="AG334">
            <v>45249.54</v>
          </cell>
          <cell r="AH334">
            <v>48249.54</v>
          </cell>
          <cell r="AI334">
            <v>48249.54</v>
          </cell>
        </row>
        <row r="336">
          <cell r="AE336">
            <v>0</v>
          </cell>
          <cell r="AF336">
            <v>30000</v>
          </cell>
          <cell r="AG336">
            <v>30000</v>
          </cell>
          <cell r="AH336">
            <v>30000</v>
          </cell>
          <cell r="AI336">
            <v>30000</v>
          </cell>
        </row>
        <row r="337">
          <cell r="AE337">
            <v>-3195.2699999999995</v>
          </cell>
          <cell r="AF337">
            <v>109000</v>
          </cell>
          <cell r="AG337">
            <v>114000</v>
          </cell>
          <cell r="AH337">
            <v>119000</v>
          </cell>
          <cell r="AI337">
            <v>119000</v>
          </cell>
        </row>
        <row r="338">
          <cell r="AE338">
            <v>13646.07</v>
          </cell>
          <cell r="AF338">
            <v>22646.07</v>
          </cell>
          <cell r="AG338">
            <v>77146.070000000007</v>
          </cell>
          <cell r="AH338">
            <v>81646.070000000007</v>
          </cell>
          <cell r="AI338">
            <v>81646.070000000007</v>
          </cell>
        </row>
        <row r="339">
          <cell r="AE339">
            <v>0</v>
          </cell>
          <cell r="AF339">
            <v>0</v>
          </cell>
          <cell r="AG339">
            <v>0</v>
          </cell>
          <cell r="AH339">
            <v>0</v>
          </cell>
          <cell r="AI339">
            <v>0</v>
          </cell>
        </row>
        <row r="340">
          <cell r="AE340">
            <v>0</v>
          </cell>
          <cell r="AF340">
            <v>66000</v>
          </cell>
          <cell r="AG340">
            <v>72000</v>
          </cell>
          <cell r="AH340">
            <v>78000</v>
          </cell>
          <cell r="AI340">
            <v>78000</v>
          </cell>
        </row>
        <row r="341">
          <cell r="AE341">
            <v>13146.66</v>
          </cell>
          <cell r="AF341">
            <v>47146.66</v>
          </cell>
          <cell r="AG341">
            <v>53146.66</v>
          </cell>
          <cell r="AH341">
            <v>59146.66</v>
          </cell>
          <cell r="AI341">
            <v>59146.66</v>
          </cell>
        </row>
        <row r="342">
          <cell r="AE342">
            <v>25000</v>
          </cell>
          <cell r="AF342">
            <v>40000</v>
          </cell>
          <cell r="AG342">
            <v>40000</v>
          </cell>
          <cell r="AH342">
            <v>40000</v>
          </cell>
          <cell r="AI342">
            <v>40000</v>
          </cell>
        </row>
        <row r="343">
          <cell r="AE343">
            <v>0</v>
          </cell>
          <cell r="AF343">
            <v>5000</v>
          </cell>
          <cell r="AG343">
            <v>5000</v>
          </cell>
          <cell r="AH343">
            <v>5000</v>
          </cell>
          <cell r="AI343">
            <v>5000</v>
          </cell>
        </row>
        <row r="344">
          <cell r="AE344">
            <v>6904.4400000000005</v>
          </cell>
          <cell r="AF344">
            <v>42500</v>
          </cell>
          <cell r="AG344">
            <v>77500</v>
          </cell>
          <cell r="AH344">
            <v>85000</v>
          </cell>
          <cell r="AI344">
            <v>85000</v>
          </cell>
        </row>
        <row r="345">
          <cell r="AE345">
            <v>0</v>
          </cell>
          <cell r="AF345">
            <v>6000</v>
          </cell>
          <cell r="AG345">
            <v>10000</v>
          </cell>
          <cell r="AH345">
            <v>12000</v>
          </cell>
          <cell r="AI345">
            <v>12000</v>
          </cell>
        </row>
        <row r="346">
          <cell r="AE346">
            <v>100</v>
          </cell>
          <cell r="AF346">
            <v>0</v>
          </cell>
          <cell r="AG346">
            <v>30000</v>
          </cell>
          <cell r="AH346">
            <v>30000</v>
          </cell>
          <cell r="AI346">
            <v>30000</v>
          </cell>
        </row>
        <row r="347">
          <cell r="AE347">
            <v>0</v>
          </cell>
          <cell r="AF347">
            <v>0</v>
          </cell>
          <cell r="AG347">
            <v>0</v>
          </cell>
          <cell r="AH347">
            <v>0</v>
          </cell>
          <cell r="AI347">
            <v>0</v>
          </cell>
        </row>
        <row r="348">
          <cell r="AE348">
            <v>55601.9</v>
          </cell>
          <cell r="AF348">
            <v>368292.73</v>
          </cell>
          <cell r="AG348">
            <v>508792.73</v>
          </cell>
          <cell r="AH348">
            <v>539792.73</v>
          </cell>
          <cell r="AI348">
            <v>539792.73</v>
          </cell>
        </row>
        <row r="350">
          <cell r="AE350">
            <v>133.01</v>
          </cell>
          <cell r="AF350">
            <v>12000</v>
          </cell>
          <cell r="AG350">
            <v>19000</v>
          </cell>
          <cell r="AH350">
            <v>25000</v>
          </cell>
          <cell r="AI350">
            <v>25000</v>
          </cell>
        </row>
        <row r="352">
          <cell r="AE352">
            <v>0</v>
          </cell>
          <cell r="AF352">
            <v>0</v>
          </cell>
          <cell r="AG352">
            <v>0</v>
          </cell>
          <cell r="AH352">
            <v>0</v>
          </cell>
          <cell r="AI352">
            <v>0</v>
          </cell>
        </row>
        <row r="353">
          <cell r="AE353">
            <v>0</v>
          </cell>
          <cell r="AF353">
            <v>0</v>
          </cell>
          <cell r="AG353">
            <v>0</v>
          </cell>
          <cell r="AH353">
            <v>0</v>
          </cell>
          <cell r="AI353">
            <v>0</v>
          </cell>
        </row>
        <row r="354">
          <cell r="AE354">
            <v>0</v>
          </cell>
          <cell r="AF354">
            <v>0</v>
          </cell>
          <cell r="AG354">
            <v>0</v>
          </cell>
          <cell r="AH354">
            <v>0</v>
          </cell>
          <cell r="AI354">
            <v>0</v>
          </cell>
        </row>
        <row r="355">
          <cell r="AE355">
            <v>0</v>
          </cell>
          <cell r="AF355">
            <v>0</v>
          </cell>
          <cell r="AG355">
            <v>0</v>
          </cell>
          <cell r="AH355">
            <v>0</v>
          </cell>
          <cell r="AI355">
            <v>0</v>
          </cell>
        </row>
        <row r="356">
          <cell r="AE356">
            <v>0</v>
          </cell>
          <cell r="AF356">
            <v>0</v>
          </cell>
          <cell r="AG356">
            <v>0</v>
          </cell>
          <cell r="AH356">
            <v>0</v>
          </cell>
          <cell r="AI356">
            <v>0</v>
          </cell>
        </row>
        <row r="357">
          <cell r="AE357">
            <v>0</v>
          </cell>
          <cell r="AF357">
            <v>0</v>
          </cell>
          <cell r="AG357">
            <v>0</v>
          </cell>
          <cell r="AH357">
            <v>0</v>
          </cell>
          <cell r="AI357">
            <v>0</v>
          </cell>
        </row>
        <row r="358">
          <cell r="AE358">
            <v>0</v>
          </cell>
          <cell r="AF358">
            <v>3000</v>
          </cell>
          <cell r="AG358">
            <v>5000</v>
          </cell>
          <cell r="AH358">
            <v>8000</v>
          </cell>
          <cell r="AI358">
            <v>8000</v>
          </cell>
        </row>
        <row r="359">
          <cell r="AE359">
            <v>0</v>
          </cell>
          <cell r="AF359">
            <v>0</v>
          </cell>
          <cell r="AG359">
            <v>0</v>
          </cell>
          <cell r="AH359">
            <v>0</v>
          </cell>
          <cell r="AI359">
            <v>0</v>
          </cell>
        </row>
        <row r="360">
          <cell r="AE360">
            <v>0</v>
          </cell>
          <cell r="AF360">
            <v>0</v>
          </cell>
          <cell r="AG360">
            <v>0</v>
          </cell>
          <cell r="AH360">
            <v>0</v>
          </cell>
          <cell r="AI360">
            <v>0</v>
          </cell>
        </row>
        <row r="361">
          <cell r="AE361">
            <v>0</v>
          </cell>
          <cell r="AF361">
            <v>6000</v>
          </cell>
          <cell r="AG361">
            <v>9000</v>
          </cell>
          <cell r="AH361">
            <v>12000</v>
          </cell>
          <cell r="AI361">
            <v>12000</v>
          </cell>
        </row>
        <row r="362">
          <cell r="AE362">
            <v>133.01</v>
          </cell>
          <cell r="AF362">
            <v>3000</v>
          </cell>
          <cell r="AG362">
            <v>5000</v>
          </cell>
          <cell r="AH362">
            <v>5000</v>
          </cell>
          <cell r="AI362">
            <v>5000</v>
          </cell>
        </row>
        <row r="363">
          <cell r="AE363">
            <v>0</v>
          </cell>
          <cell r="AF363">
            <v>0</v>
          </cell>
          <cell r="AG363">
            <v>0</v>
          </cell>
          <cell r="AH363">
            <v>0</v>
          </cell>
          <cell r="AI363">
            <v>0</v>
          </cell>
        </row>
        <row r="364">
          <cell r="AE364">
            <v>133.01</v>
          </cell>
          <cell r="AF364">
            <v>12000</v>
          </cell>
          <cell r="AG364">
            <v>19000</v>
          </cell>
          <cell r="AH364">
            <v>25000</v>
          </cell>
          <cell r="AI364">
            <v>25000</v>
          </cell>
        </row>
        <row r="366">
          <cell r="AE366">
            <v>0</v>
          </cell>
          <cell r="AF366">
            <v>0</v>
          </cell>
          <cell r="AG366">
            <v>0</v>
          </cell>
          <cell r="AH366">
            <v>0</v>
          </cell>
          <cell r="AI366">
            <v>0</v>
          </cell>
        </row>
        <row r="367">
          <cell r="AE367">
            <v>0</v>
          </cell>
          <cell r="AF367">
            <v>0</v>
          </cell>
          <cell r="AG367">
            <v>0</v>
          </cell>
          <cell r="AH367">
            <v>0</v>
          </cell>
          <cell r="AI367">
            <v>0</v>
          </cell>
        </row>
        <row r="368">
          <cell r="AE368">
            <v>0</v>
          </cell>
          <cell r="AF368">
            <v>0</v>
          </cell>
          <cell r="AG368">
            <v>0</v>
          </cell>
          <cell r="AH368">
            <v>0</v>
          </cell>
          <cell r="AI368">
            <v>0</v>
          </cell>
        </row>
        <row r="369">
          <cell r="AE369">
            <v>0</v>
          </cell>
          <cell r="AF369">
            <v>0</v>
          </cell>
          <cell r="AG369">
            <v>0</v>
          </cell>
          <cell r="AH369">
            <v>0</v>
          </cell>
          <cell r="AI369">
            <v>0</v>
          </cell>
        </row>
        <row r="370">
          <cell r="AE370">
            <v>0</v>
          </cell>
          <cell r="AF370">
            <v>0</v>
          </cell>
          <cell r="AG370">
            <v>0</v>
          </cell>
          <cell r="AH370">
            <v>0</v>
          </cell>
          <cell r="AI370">
            <v>0</v>
          </cell>
        </row>
        <row r="371">
          <cell r="AE371">
            <v>0</v>
          </cell>
          <cell r="AF371">
            <v>0</v>
          </cell>
          <cell r="AG371">
            <v>0</v>
          </cell>
          <cell r="AH371">
            <v>0</v>
          </cell>
          <cell r="AI371">
            <v>0</v>
          </cell>
        </row>
        <row r="372">
          <cell r="AE372">
            <v>0</v>
          </cell>
          <cell r="AF372">
            <v>0</v>
          </cell>
          <cell r="AG372">
            <v>0</v>
          </cell>
          <cell r="AH372">
            <v>0</v>
          </cell>
          <cell r="AI372">
            <v>0</v>
          </cell>
        </row>
        <row r="373">
          <cell r="AE373">
            <v>0</v>
          </cell>
          <cell r="AF373">
            <v>0</v>
          </cell>
          <cell r="AG373">
            <v>0</v>
          </cell>
          <cell r="AH373">
            <v>0</v>
          </cell>
          <cell r="AI373">
            <v>0</v>
          </cell>
        </row>
        <row r="374">
          <cell r="AE374">
            <v>0</v>
          </cell>
          <cell r="AF374">
            <v>0</v>
          </cell>
          <cell r="AG374">
            <v>0</v>
          </cell>
          <cell r="AH374">
            <v>0</v>
          </cell>
          <cell r="AI374">
            <v>0</v>
          </cell>
        </row>
        <row r="375">
          <cell r="AE375">
            <v>0</v>
          </cell>
          <cell r="AF375">
            <v>0</v>
          </cell>
          <cell r="AG375">
            <v>0</v>
          </cell>
          <cell r="AH375">
            <v>0</v>
          </cell>
          <cell r="AI375">
            <v>0</v>
          </cell>
        </row>
        <row r="376">
          <cell r="AE376">
            <v>0</v>
          </cell>
          <cell r="AF376">
            <v>0</v>
          </cell>
          <cell r="AG376">
            <v>0</v>
          </cell>
          <cell r="AH376">
            <v>0</v>
          </cell>
          <cell r="AI376">
            <v>0</v>
          </cell>
        </row>
        <row r="377">
          <cell r="AE377">
            <v>0</v>
          </cell>
          <cell r="AF377">
            <v>0</v>
          </cell>
          <cell r="AG377">
            <v>0</v>
          </cell>
          <cell r="AH377">
            <v>0</v>
          </cell>
          <cell r="AI377">
            <v>0</v>
          </cell>
        </row>
        <row r="378">
          <cell r="AE378">
            <v>0</v>
          </cell>
          <cell r="AF378">
            <v>0</v>
          </cell>
          <cell r="AG378">
            <v>0</v>
          </cell>
          <cell r="AH378">
            <v>0</v>
          </cell>
          <cell r="AI378">
            <v>0</v>
          </cell>
        </row>
        <row r="380">
          <cell r="AE380">
            <v>0</v>
          </cell>
          <cell r="AF380">
            <v>0</v>
          </cell>
          <cell r="AG380">
            <v>0</v>
          </cell>
          <cell r="AH380">
            <v>0</v>
          </cell>
          <cell r="AI380">
            <v>0</v>
          </cell>
        </row>
        <row r="381">
          <cell r="AE381">
            <v>0</v>
          </cell>
          <cell r="AF381">
            <v>0</v>
          </cell>
          <cell r="AG381">
            <v>0</v>
          </cell>
          <cell r="AH381">
            <v>0</v>
          </cell>
          <cell r="AI381">
            <v>0</v>
          </cell>
        </row>
        <row r="382">
          <cell r="AE382">
            <v>0</v>
          </cell>
          <cell r="AF382">
            <v>0</v>
          </cell>
          <cell r="AG382">
            <v>0</v>
          </cell>
          <cell r="AH382">
            <v>0</v>
          </cell>
          <cell r="AI382">
            <v>0</v>
          </cell>
        </row>
        <row r="383">
          <cell r="AE383">
            <v>0</v>
          </cell>
          <cell r="AF383">
            <v>0</v>
          </cell>
          <cell r="AG383">
            <v>0</v>
          </cell>
          <cell r="AH383">
            <v>0</v>
          </cell>
          <cell r="AI383">
            <v>0</v>
          </cell>
        </row>
        <row r="384">
          <cell r="AE384">
            <v>0</v>
          </cell>
          <cell r="AF384">
            <v>0</v>
          </cell>
          <cell r="AG384">
            <v>0</v>
          </cell>
          <cell r="AH384">
            <v>0</v>
          </cell>
          <cell r="AI384">
            <v>0</v>
          </cell>
        </row>
        <row r="385">
          <cell r="AE385">
            <v>0</v>
          </cell>
          <cell r="AF385">
            <v>0</v>
          </cell>
          <cell r="AG385">
            <v>0</v>
          </cell>
          <cell r="AH385">
            <v>0</v>
          </cell>
          <cell r="AI385">
            <v>0</v>
          </cell>
        </row>
        <row r="386">
          <cell r="AE386">
            <v>0</v>
          </cell>
          <cell r="AF386">
            <v>0</v>
          </cell>
          <cell r="AG386">
            <v>0</v>
          </cell>
          <cell r="AH386">
            <v>0</v>
          </cell>
          <cell r="AI386">
            <v>0</v>
          </cell>
        </row>
        <row r="387">
          <cell r="AE387">
            <v>0</v>
          </cell>
          <cell r="AF387">
            <v>0</v>
          </cell>
          <cell r="AG387">
            <v>0</v>
          </cell>
          <cell r="AH387">
            <v>0</v>
          </cell>
          <cell r="AI387">
            <v>0</v>
          </cell>
        </row>
        <row r="388">
          <cell r="AE388">
            <v>0</v>
          </cell>
          <cell r="AF388">
            <v>0</v>
          </cell>
          <cell r="AG388">
            <v>0</v>
          </cell>
          <cell r="AH388">
            <v>0</v>
          </cell>
          <cell r="AI388">
            <v>0</v>
          </cell>
        </row>
        <row r="389">
          <cell r="AE389">
            <v>0</v>
          </cell>
          <cell r="AF389">
            <v>0</v>
          </cell>
          <cell r="AG389">
            <v>0</v>
          </cell>
          <cell r="AH389">
            <v>0</v>
          </cell>
          <cell r="AI389">
            <v>0</v>
          </cell>
        </row>
        <row r="390">
          <cell r="AE390">
            <v>0</v>
          </cell>
          <cell r="AF390">
            <v>0</v>
          </cell>
          <cell r="AG390">
            <v>0</v>
          </cell>
          <cell r="AH390">
            <v>0</v>
          </cell>
          <cell r="AI390">
            <v>0</v>
          </cell>
        </row>
        <row r="391">
          <cell r="AE391">
            <v>0</v>
          </cell>
          <cell r="AF391">
            <v>0</v>
          </cell>
          <cell r="AG391">
            <v>0</v>
          </cell>
          <cell r="AH391">
            <v>0</v>
          </cell>
          <cell r="AI391">
            <v>0</v>
          </cell>
        </row>
        <row r="392">
          <cell r="AE392">
            <v>0</v>
          </cell>
          <cell r="AF392">
            <v>0</v>
          </cell>
          <cell r="AG392">
            <v>0</v>
          </cell>
          <cell r="AH392">
            <v>0</v>
          </cell>
          <cell r="AI392">
            <v>0</v>
          </cell>
        </row>
        <row r="394">
          <cell r="AE394">
            <v>15947.6</v>
          </cell>
          <cell r="AF394">
            <v>115000.09999999999</v>
          </cell>
          <cell r="AG394">
            <v>115000.09999999999</v>
          </cell>
          <cell r="AH394">
            <v>115000.09999999999</v>
          </cell>
          <cell r="AI394">
            <v>115000.09999999999</v>
          </cell>
        </row>
        <row r="396">
          <cell r="AE396">
            <v>0</v>
          </cell>
          <cell r="AF396">
            <v>0</v>
          </cell>
          <cell r="AG396">
            <v>0</v>
          </cell>
          <cell r="AH396">
            <v>0</v>
          </cell>
          <cell r="AI396">
            <v>0</v>
          </cell>
        </row>
        <row r="397">
          <cell r="AE397">
            <v>0</v>
          </cell>
          <cell r="AF397">
            <v>0</v>
          </cell>
          <cell r="AG397">
            <v>0</v>
          </cell>
          <cell r="AH397">
            <v>0</v>
          </cell>
          <cell r="AI397">
            <v>0</v>
          </cell>
        </row>
        <row r="398">
          <cell r="AE398">
            <v>0</v>
          </cell>
          <cell r="AF398">
            <v>0</v>
          </cell>
          <cell r="AG398">
            <v>0</v>
          </cell>
          <cell r="AH398">
            <v>0</v>
          </cell>
          <cell r="AI398">
            <v>0</v>
          </cell>
        </row>
        <row r="399">
          <cell r="AE399">
            <v>0</v>
          </cell>
          <cell r="AF399">
            <v>0</v>
          </cell>
          <cell r="AG399">
            <v>0</v>
          </cell>
          <cell r="AH399">
            <v>0</v>
          </cell>
          <cell r="AI399">
            <v>0</v>
          </cell>
        </row>
        <row r="400">
          <cell r="AE400">
            <v>0</v>
          </cell>
          <cell r="AF400">
            <v>0</v>
          </cell>
          <cell r="AG400">
            <v>0</v>
          </cell>
          <cell r="AH400">
            <v>0</v>
          </cell>
          <cell r="AI400">
            <v>0</v>
          </cell>
        </row>
        <row r="401">
          <cell r="AE401">
            <v>0</v>
          </cell>
          <cell r="AF401">
            <v>0</v>
          </cell>
          <cell r="AG401">
            <v>0</v>
          </cell>
          <cell r="AH401">
            <v>0</v>
          </cell>
          <cell r="AI401">
            <v>0</v>
          </cell>
        </row>
        <row r="402">
          <cell r="AE402">
            <v>0</v>
          </cell>
          <cell r="AF402">
            <v>0</v>
          </cell>
          <cell r="AG402">
            <v>0</v>
          </cell>
          <cell r="AH402">
            <v>0</v>
          </cell>
          <cell r="AI402">
            <v>0</v>
          </cell>
        </row>
        <row r="403">
          <cell r="AE403">
            <v>0</v>
          </cell>
          <cell r="AF403">
            <v>0</v>
          </cell>
          <cell r="AG403">
            <v>0</v>
          </cell>
          <cell r="AH403">
            <v>0</v>
          </cell>
          <cell r="AI403">
            <v>0</v>
          </cell>
        </row>
        <row r="404">
          <cell r="AE404">
            <v>0</v>
          </cell>
          <cell r="AF404">
            <v>0</v>
          </cell>
          <cell r="AG404">
            <v>0</v>
          </cell>
          <cell r="AH404">
            <v>0</v>
          </cell>
          <cell r="AI404">
            <v>0</v>
          </cell>
        </row>
        <row r="405">
          <cell r="AE405">
            <v>0</v>
          </cell>
          <cell r="AF405">
            <v>0</v>
          </cell>
          <cell r="AG405">
            <v>0</v>
          </cell>
          <cell r="AH405">
            <v>0</v>
          </cell>
          <cell r="AI405">
            <v>0</v>
          </cell>
        </row>
        <row r="406">
          <cell r="AE406">
            <v>154.01</v>
          </cell>
          <cell r="AF406">
            <v>154.01</v>
          </cell>
          <cell r="AG406">
            <v>154.01</v>
          </cell>
          <cell r="AH406">
            <v>154.01</v>
          </cell>
          <cell r="AI406">
            <v>154.01</v>
          </cell>
        </row>
        <row r="407">
          <cell r="AE407">
            <v>0</v>
          </cell>
          <cell r="AF407">
            <v>0</v>
          </cell>
          <cell r="AG407">
            <v>0</v>
          </cell>
          <cell r="AH407">
            <v>0</v>
          </cell>
          <cell r="AI407">
            <v>0</v>
          </cell>
        </row>
        <row r="408">
          <cell r="AE408">
            <v>154.01</v>
          </cell>
          <cell r="AF408">
            <v>154.01</v>
          </cell>
          <cell r="AG408">
            <v>154.01</v>
          </cell>
          <cell r="AH408">
            <v>154.01</v>
          </cell>
          <cell r="AI408">
            <v>154.01</v>
          </cell>
        </row>
        <row r="410">
          <cell r="AE410">
            <v>0</v>
          </cell>
          <cell r="AF410">
            <v>0</v>
          </cell>
          <cell r="AG410">
            <v>0</v>
          </cell>
          <cell r="AH410">
            <v>0</v>
          </cell>
          <cell r="AI410">
            <v>0</v>
          </cell>
        </row>
        <row r="411">
          <cell r="AE411">
            <v>0</v>
          </cell>
          <cell r="AF411">
            <v>0</v>
          </cell>
          <cell r="AG411">
            <v>0</v>
          </cell>
          <cell r="AH411">
            <v>0</v>
          </cell>
          <cell r="AI411">
            <v>0</v>
          </cell>
        </row>
        <row r="412">
          <cell r="AE412">
            <v>0</v>
          </cell>
          <cell r="AF412">
            <v>0</v>
          </cell>
          <cell r="AG412">
            <v>0</v>
          </cell>
          <cell r="AH412">
            <v>0</v>
          </cell>
          <cell r="AI412">
            <v>0</v>
          </cell>
        </row>
        <row r="413">
          <cell r="AE413">
            <v>0</v>
          </cell>
          <cell r="AF413">
            <v>0</v>
          </cell>
          <cell r="AG413">
            <v>0</v>
          </cell>
          <cell r="AH413">
            <v>0</v>
          </cell>
          <cell r="AI413">
            <v>0</v>
          </cell>
        </row>
        <row r="414">
          <cell r="AE414">
            <v>0</v>
          </cell>
          <cell r="AF414">
            <v>0</v>
          </cell>
          <cell r="AG414">
            <v>0</v>
          </cell>
          <cell r="AH414">
            <v>0</v>
          </cell>
          <cell r="AI414">
            <v>0</v>
          </cell>
        </row>
        <row r="415">
          <cell r="AE415">
            <v>0</v>
          </cell>
          <cell r="AF415">
            <v>0</v>
          </cell>
          <cell r="AG415">
            <v>0</v>
          </cell>
          <cell r="AH415">
            <v>0</v>
          </cell>
          <cell r="AI415">
            <v>0</v>
          </cell>
        </row>
        <row r="416">
          <cell r="AE416">
            <v>0</v>
          </cell>
          <cell r="AF416">
            <v>0</v>
          </cell>
          <cell r="AG416">
            <v>0</v>
          </cell>
          <cell r="AH416">
            <v>0</v>
          </cell>
          <cell r="AI416">
            <v>0</v>
          </cell>
        </row>
        <row r="417">
          <cell r="AE417">
            <v>0</v>
          </cell>
          <cell r="AF417">
            <v>0</v>
          </cell>
          <cell r="AG417">
            <v>0</v>
          </cell>
          <cell r="AH417">
            <v>0</v>
          </cell>
          <cell r="AI417">
            <v>0</v>
          </cell>
        </row>
        <row r="418">
          <cell r="AE418">
            <v>15778.55</v>
          </cell>
          <cell r="AF418">
            <v>114831.05</v>
          </cell>
          <cell r="AG418">
            <v>114831.05</v>
          </cell>
          <cell r="AH418">
            <v>114831.05</v>
          </cell>
          <cell r="AI418">
            <v>114831.05</v>
          </cell>
        </row>
        <row r="419">
          <cell r="AE419">
            <v>0</v>
          </cell>
          <cell r="AF419">
            <v>0</v>
          </cell>
          <cell r="AG419">
            <v>0</v>
          </cell>
          <cell r="AH419">
            <v>0</v>
          </cell>
          <cell r="AI419">
            <v>0</v>
          </cell>
        </row>
        <row r="420">
          <cell r="AE420">
            <v>15.04</v>
          </cell>
          <cell r="AF420">
            <v>15.04</v>
          </cell>
          <cell r="AG420">
            <v>15.04</v>
          </cell>
          <cell r="AH420">
            <v>15.04</v>
          </cell>
          <cell r="AI420">
            <v>15.04</v>
          </cell>
        </row>
        <row r="421">
          <cell r="AE421">
            <v>0</v>
          </cell>
          <cell r="AF421">
            <v>0</v>
          </cell>
          <cell r="AG421">
            <v>0</v>
          </cell>
          <cell r="AH421">
            <v>0</v>
          </cell>
          <cell r="AI421">
            <v>0</v>
          </cell>
        </row>
        <row r="422">
          <cell r="AE422">
            <v>15793.59</v>
          </cell>
          <cell r="AF422">
            <v>114846.09</v>
          </cell>
          <cell r="AG422">
            <v>114846.09</v>
          </cell>
          <cell r="AH422">
            <v>114846.09</v>
          </cell>
          <cell r="AI422">
            <v>114846.09</v>
          </cell>
        </row>
        <row r="424">
          <cell r="AE424">
            <v>248749.46999999997</v>
          </cell>
          <cell r="AF424">
            <v>913789.69</v>
          </cell>
          <cell r="AG424">
            <v>1175676.94</v>
          </cell>
          <cell r="AH424">
            <v>1353060.19</v>
          </cell>
          <cell r="AI424">
            <v>1353060.19</v>
          </cell>
        </row>
        <row r="425">
          <cell r="AE425">
            <v>248.74946999999997</v>
          </cell>
          <cell r="AF425">
            <v>913.78968999999995</v>
          </cell>
          <cell r="AG425">
            <v>1175.6769399999998</v>
          </cell>
          <cell r="AH425">
            <v>1353.0601899999999</v>
          </cell>
        </row>
        <row r="427">
          <cell r="AE427">
            <v>18195.13</v>
          </cell>
          <cell r="AF427">
            <v>226850</v>
          </cell>
          <cell r="AG427">
            <v>312650</v>
          </cell>
          <cell r="AH427">
            <v>344500</v>
          </cell>
          <cell r="AI427">
            <v>344500</v>
          </cell>
        </row>
        <row r="429">
          <cell r="AE429">
            <v>0</v>
          </cell>
          <cell r="AF429">
            <v>0</v>
          </cell>
          <cell r="AG429">
            <v>0</v>
          </cell>
          <cell r="AH429">
            <v>0</v>
          </cell>
          <cell r="AI429">
            <v>0</v>
          </cell>
        </row>
        <row r="430">
          <cell r="AE430">
            <v>0</v>
          </cell>
          <cell r="AF430">
            <v>0</v>
          </cell>
          <cell r="AG430">
            <v>0</v>
          </cell>
          <cell r="AH430">
            <v>0</v>
          </cell>
          <cell r="AI430">
            <v>0</v>
          </cell>
        </row>
        <row r="431">
          <cell r="AE431">
            <v>0</v>
          </cell>
          <cell r="AF431">
            <v>0</v>
          </cell>
          <cell r="AG431">
            <v>0</v>
          </cell>
          <cell r="AH431">
            <v>0</v>
          </cell>
          <cell r="AI431">
            <v>0</v>
          </cell>
        </row>
        <row r="432">
          <cell r="AE432">
            <v>0</v>
          </cell>
          <cell r="AF432">
            <v>0</v>
          </cell>
          <cell r="AG432">
            <v>0</v>
          </cell>
          <cell r="AH432">
            <v>0</v>
          </cell>
          <cell r="AI432">
            <v>0</v>
          </cell>
        </row>
        <row r="433">
          <cell r="AE433">
            <v>0</v>
          </cell>
          <cell r="AF433">
            <v>0</v>
          </cell>
          <cell r="AG433">
            <v>0</v>
          </cell>
          <cell r="AH433">
            <v>0</v>
          </cell>
          <cell r="AI433">
            <v>0</v>
          </cell>
        </row>
        <row r="434">
          <cell r="AE434">
            <v>0</v>
          </cell>
          <cell r="AF434">
            <v>78000</v>
          </cell>
          <cell r="AG434">
            <v>130000</v>
          </cell>
          <cell r="AH434">
            <v>156000</v>
          </cell>
          <cell r="AI434">
            <v>156000</v>
          </cell>
        </row>
        <row r="435">
          <cell r="AE435">
            <v>0</v>
          </cell>
          <cell r="AF435">
            <v>0</v>
          </cell>
          <cell r="AG435">
            <v>0</v>
          </cell>
          <cell r="AH435">
            <v>0</v>
          </cell>
          <cell r="AI435">
            <v>0</v>
          </cell>
        </row>
        <row r="436">
          <cell r="AE436">
            <v>0</v>
          </cell>
          <cell r="AF436">
            <v>0</v>
          </cell>
          <cell r="AG436">
            <v>0</v>
          </cell>
          <cell r="AH436">
            <v>0</v>
          </cell>
          <cell r="AI436">
            <v>0</v>
          </cell>
        </row>
        <row r="437">
          <cell r="AE437">
            <v>1134.53</v>
          </cell>
          <cell r="AF437">
            <v>65000</v>
          </cell>
          <cell r="AG437">
            <v>65000</v>
          </cell>
          <cell r="AH437">
            <v>65000</v>
          </cell>
          <cell r="AI437">
            <v>65000</v>
          </cell>
        </row>
        <row r="438">
          <cell r="AE438">
            <v>5237.8999999999996</v>
          </cell>
          <cell r="AF438">
            <v>5237.8999999999996</v>
          </cell>
          <cell r="AG438">
            <v>5237.8999999999996</v>
          </cell>
          <cell r="AH438">
            <v>5237.8999999999996</v>
          </cell>
          <cell r="AI438">
            <v>5237.8999999999996</v>
          </cell>
        </row>
        <row r="439">
          <cell r="AE439">
            <v>8736.7900000000009</v>
          </cell>
          <cell r="AF439">
            <v>12312.100000000002</v>
          </cell>
          <cell r="AG439">
            <v>24012.100000000002</v>
          </cell>
          <cell r="AH439">
            <v>29862.100000000002</v>
          </cell>
          <cell r="AI439">
            <v>29862.100000000002</v>
          </cell>
        </row>
        <row r="440">
          <cell r="AE440">
            <v>0</v>
          </cell>
          <cell r="AF440">
            <v>0</v>
          </cell>
          <cell r="AG440">
            <v>0</v>
          </cell>
          <cell r="AH440">
            <v>0</v>
          </cell>
          <cell r="AI440">
            <v>0</v>
          </cell>
        </row>
        <row r="441">
          <cell r="AE441">
            <v>15109.220000000001</v>
          </cell>
          <cell r="AF441">
            <v>160550</v>
          </cell>
          <cell r="AG441">
            <v>224250</v>
          </cell>
          <cell r="AH441">
            <v>256100</v>
          </cell>
          <cell r="AI441">
            <v>256100</v>
          </cell>
        </row>
        <row r="443">
          <cell r="AE443">
            <v>0</v>
          </cell>
          <cell r="AF443">
            <v>0</v>
          </cell>
          <cell r="AG443">
            <v>0</v>
          </cell>
          <cell r="AH443">
            <v>0</v>
          </cell>
          <cell r="AI443">
            <v>0</v>
          </cell>
        </row>
        <row r="444">
          <cell r="AE444">
            <v>0</v>
          </cell>
          <cell r="AF444">
            <v>0</v>
          </cell>
          <cell r="AG444">
            <v>0</v>
          </cell>
          <cell r="AH444">
            <v>0</v>
          </cell>
          <cell r="AI444">
            <v>0</v>
          </cell>
        </row>
        <row r="445">
          <cell r="AE445">
            <v>0</v>
          </cell>
          <cell r="AF445">
            <v>0</v>
          </cell>
          <cell r="AG445">
            <v>0</v>
          </cell>
          <cell r="AH445">
            <v>0</v>
          </cell>
          <cell r="AI445">
            <v>0</v>
          </cell>
        </row>
        <row r="446">
          <cell r="AE446">
            <v>0</v>
          </cell>
          <cell r="AF446">
            <v>0</v>
          </cell>
          <cell r="AG446">
            <v>0</v>
          </cell>
          <cell r="AH446">
            <v>0</v>
          </cell>
          <cell r="AI446">
            <v>0</v>
          </cell>
        </row>
        <row r="447">
          <cell r="AE447">
            <v>0</v>
          </cell>
          <cell r="AF447">
            <v>0</v>
          </cell>
          <cell r="AG447">
            <v>0</v>
          </cell>
          <cell r="AH447">
            <v>0</v>
          </cell>
          <cell r="AI447">
            <v>0</v>
          </cell>
        </row>
        <row r="448">
          <cell r="AE448">
            <v>0</v>
          </cell>
          <cell r="AF448">
            <v>0</v>
          </cell>
          <cell r="AG448">
            <v>0</v>
          </cell>
          <cell r="AH448">
            <v>0</v>
          </cell>
          <cell r="AI448">
            <v>0</v>
          </cell>
        </row>
        <row r="449">
          <cell r="AE449">
            <v>0</v>
          </cell>
          <cell r="AF449">
            <v>0</v>
          </cell>
          <cell r="AG449">
            <v>0</v>
          </cell>
          <cell r="AH449">
            <v>0</v>
          </cell>
          <cell r="AI449">
            <v>0</v>
          </cell>
        </row>
        <row r="450">
          <cell r="AE450">
            <v>0</v>
          </cell>
          <cell r="AF450">
            <v>0</v>
          </cell>
          <cell r="AG450">
            <v>0</v>
          </cell>
          <cell r="AH450">
            <v>0</v>
          </cell>
          <cell r="AI450">
            <v>0</v>
          </cell>
        </row>
        <row r="451">
          <cell r="AE451">
            <v>0</v>
          </cell>
          <cell r="AF451">
            <v>0</v>
          </cell>
          <cell r="AG451">
            <v>0</v>
          </cell>
          <cell r="AH451">
            <v>0</v>
          </cell>
          <cell r="AI451">
            <v>0</v>
          </cell>
        </row>
        <row r="452">
          <cell r="AE452">
            <v>3019.88</v>
          </cell>
          <cell r="AF452">
            <v>3019.88</v>
          </cell>
          <cell r="AG452">
            <v>3019.88</v>
          </cell>
          <cell r="AH452">
            <v>3019.88</v>
          </cell>
          <cell r="AI452">
            <v>3019.88</v>
          </cell>
        </row>
        <row r="453">
          <cell r="AE453">
            <v>66.03</v>
          </cell>
          <cell r="AF453">
            <v>63280.119999999995</v>
          </cell>
          <cell r="AG453">
            <v>85380.12</v>
          </cell>
          <cell r="AH453">
            <v>85380.12</v>
          </cell>
          <cell r="AI453">
            <v>85380.12</v>
          </cell>
        </row>
        <row r="454">
          <cell r="AE454">
            <v>0</v>
          </cell>
          <cell r="AF454">
            <v>0</v>
          </cell>
          <cell r="AG454">
            <v>0</v>
          </cell>
          <cell r="AH454">
            <v>0</v>
          </cell>
          <cell r="AI454">
            <v>0</v>
          </cell>
        </row>
        <row r="455">
          <cell r="AE455">
            <v>3085.9100000000003</v>
          </cell>
          <cell r="AF455">
            <v>66300</v>
          </cell>
          <cell r="AG455">
            <v>88400</v>
          </cell>
          <cell r="AH455">
            <v>88400</v>
          </cell>
          <cell r="AI455">
            <v>88400</v>
          </cell>
        </row>
        <row r="456">
          <cell r="AE456">
            <v>18195.13</v>
          </cell>
          <cell r="AF456">
            <v>226850</v>
          </cell>
          <cell r="AG456">
            <v>312650</v>
          </cell>
          <cell r="AH456">
            <v>344500</v>
          </cell>
          <cell r="AI456">
            <v>344500</v>
          </cell>
        </row>
        <row r="458">
          <cell r="AE458">
            <v>0</v>
          </cell>
          <cell r="AF458">
            <v>0</v>
          </cell>
          <cell r="AG458">
            <v>0</v>
          </cell>
          <cell r="AH458">
            <v>0</v>
          </cell>
          <cell r="AI458">
            <v>0</v>
          </cell>
        </row>
        <row r="459">
          <cell r="AE459">
            <v>0</v>
          </cell>
          <cell r="AF459">
            <v>0</v>
          </cell>
          <cell r="AG459">
            <v>0</v>
          </cell>
          <cell r="AH459">
            <v>0</v>
          </cell>
          <cell r="AI459">
            <v>0</v>
          </cell>
        </row>
        <row r="460">
          <cell r="AE460">
            <v>0</v>
          </cell>
          <cell r="AF460">
            <v>0</v>
          </cell>
          <cell r="AG460">
            <v>0</v>
          </cell>
          <cell r="AH460">
            <v>0</v>
          </cell>
          <cell r="AI460">
            <v>0</v>
          </cell>
        </row>
        <row r="461">
          <cell r="AE461">
            <v>0</v>
          </cell>
          <cell r="AF461">
            <v>0</v>
          </cell>
          <cell r="AG461">
            <v>0</v>
          </cell>
          <cell r="AH461">
            <v>0</v>
          </cell>
          <cell r="AI461">
            <v>0</v>
          </cell>
        </row>
        <row r="462">
          <cell r="AE462">
            <v>0</v>
          </cell>
          <cell r="AF462">
            <v>0</v>
          </cell>
          <cell r="AG462">
            <v>0</v>
          </cell>
          <cell r="AH462">
            <v>0</v>
          </cell>
          <cell r="AI462">
            <v>0</v>
          </cell>
        </row>
        <row r="463">
          <cell r="AE463">
            <v>0</v>
          </cell>
          <cell r="AF463">
            <v>0</v>
          </cell>
          <cell r="AG463">
            <v>0</v>
          </cell>
          <cell r="AH463">
            <v>0</v>
          </cell>
          <cell r="AI463">
            <v>0</v>
          </cell>
        </row>
        <row r="464">
          <cell r="AE464">
            <v>0</v>
          </cell>
          <cell r="AF464">
            <v>0</v>
          </cell>
          <cell r="AG464">
            <v>0</v>
          </cell>
          <cell r="AH464">
            <v>0</v>
          </cell>
          <cell r="AI464">
            <v>0</v>
          </cell>
        </row>
        <row r="465">
          <cell r="AE465">
            <v>0</v>
          </cell>
          <cell r="AF465">
            <v>0</v>
          </cell>
          <cell r="AG465">
            <v>0</v>
          </cell>
          <cell r="AH465">
            <v>0</v>
          </cell>
          <cell r="AI465">
            <v>0</v>
          </cell>
        </row>
        <row r="466">
          <cell r="AE466">
            <v>0</v>
          </cell>
          <cell r="AF466">
            <v>0</v>
          </cell>
          <cell r="AG466">
            <v>0</v>
          </cell>
          <cell r="AH466">
            <v>0</v>
          </cell>
          <cell r="AI466">
            <v>0</v>
          </cell>
        </row>
        <row r="467">
          <cell r="AE467">
            <v>0</v>
          </cell>
          <cell r="AF467">
            <v>0</v>
          </cell>
          <cell r="AG467">
            <v>0</v>
          </cell>
          <cell r="AH467">
            <v>0</v>
          </cell>
          <cell r="AI467">
            <v>0</v>
          </cell>
        </row>
        <row r="468">
          <cell r="AE468">
            <v>0</v>
          </cell>
          <cell r="AF468">
            <v>0</v>
          </cell>
          <cell r="AG468">
            <v>0</v>
          </cell>
          <cell r="AH468">
            <v>0</v>
          </cell>
          <cell r="AI468">
            <v>0</v>
          </cell>
        </row>
        <row r="469">
          <cell r="AE469">
            <v>0</v>
          </cell>
          <cell r="AF469">
            <v>0</v>
          </cell>
          <cell r="AG469">
            <v>0</v>
          </cell>
          <cell r="AH469">
            <v>0</v>
          </cell>
          <cell r="AI469">
            <v>0</v>
          </cell>
        </row>
        <row r="470">
          <cell r="AE470">
            <v>0</v>
          </cell>
          <cell r="AF470">
            <v>0</v>
          </cell>
          <cell r="AG470">
            <v>0</v>
          </cell>
          <cell r="AH470">
            <v>0</v>
          </cell>
          <cell r="AI470">
            <v>0</v>
          </cell>
        </row>
        <row r="472">
          <cell r="AE472">
            <v>0</v>
          </cell>
          <cell r="AF472">
            <v>0</v>
          </cell>
          <cell r="AG472">
            <v>0</v>
          </cell>
          <cell r="AH472">
            <v>0</v>
          </cell>
          <cell r="AI472">
            <v>0</v>
          </cell>
        </row>
        <row r="473">
          <cell r="AE473">
            <v>0</v>
          </cell>
          <cell r="AF473">
            <v>0</v>
          </cell>
          <cell r="AG473">
            <v>0</v>
          </cell>
          <cell r="AH473">
            <v>0</v>
          </cell>
          <cell r="AI473">
            <v>0</v>
          </cell>
        </row>
        <row r="474">
          <cell r="AE474">
            <v>0</v>
          </cell>
          <cell r="AF474">
            <v>0</v>
          </cell>
          <cell r="AG474">
            <v>0</v>
          </cell>
          <cell r="AH474">
            <v>0</v>
          </cell>
          <cell r="AI474">
            <v>0</v>
          </cell>
        </row>
        <row r="475">
          <cell r="AE475">
            <v>0</v>
          </cell>
          <cell r="AF475">
            <v>0</v>
          </cell>
          <cell r="AG475">
            <v>0</v>
          </cell>
          <cell r="AH475">
            <v>0</v>
          </cell>
          <cell r="AI475">
            <v>0</v>
          </cell>
        </row>
        <row r="476">
          <cell r="AE476">
            <v>0</v>
          </cell>
          <cell r="AF476">
            <v>0</v>
          </cell>
          <cell r="AG476">
            <v>0</v>
          </cell>
          <cell r="AH476">
            <v>0</v>
          </cell>
          <cell r="AI476">
            <v>0</v>
          </cell>
        </row>
        <row r="477">
          <cell r="AE477">
            <v>0</v>
          </cell>
          <cell r="AF477">
            <v>0</v>
          </cell>
          <cell r="AG477">
            <v>0</v>
          </cell>
          <cell r="AH477">
            <v>0</v>
          </cell>
          <cell r="AI477">
            <v>0</v>
          </cell>
        </row>
        <row r="478">
          <cell r="AE478">
            <v>0</v>
          </cell>
          <cell r="AF478">
            <v>0</v>
          </cell>
          <cell r="AG478">
            <v>0</v>
          </cell>
          <cell r="AH478">
            <v>0</v>
          </cell>
          <cell r="AI478">
            <v>0</v>
          </cell>
        </row>
        <row r="479">
          <cell r="AE479">
            <v>0</v>
          </cell>
          <cell r="AF479">
            <v>0</v>
          </cell>
          <cell r="AG479">
            <v>0</v>
          </cell>
          <cell r="AH479">
            <v>0</v>
          </cell>
          <cell r="AI479">
            <v>0</v>
          </cell>
        </row>
        <row r="480">
          <cell r="AE480">
            <v>0</v>
          </cell>
          <cell r="AF480">
            <v>0</v>
          </cell>
          <cell r="AG480">
            <v>0</v>
          </cell>
          <cell r="AH480">
            <v>0</v>
          </cell>
          <cell r="AI480">
            <v>0</v>
          </cell>
        </row>
        <row r="481">
          <cell r="AE481">
            <v>0</v>
          </cell>
          <cell r="AF481">
            <v>0</v>
          </cell>
          <cell r="AG481">
            <v>0</v>
          </cell>
          <cell r="AH481">
            <v>0</v>
          </cell>
          <cell r="AI481">
            <v>0</v>
          </cell>
        </row>
        <row r="482">
          <cell r="AE482">
            <v>0</v>
          </cell>
          <cell r="AF482">
            <v>0</v>
          </cell>
          <cell r="AG482">
            <v>0</v>
          </cell>
          <cell r="AH482">
            <v>0</v>
          </cell>
          <cell r="AI482">
            <v>0</v>
          </cell>
        </row>
        <row r="483">
          <cell r="AE483">
            <v>0</v>
          </cell>
          <cell r="AF483">
            <v>0</v>
          </cell>
          <cell r="AG483">
            <v>0</v>
          </cell>
          <cell r="AH483">
            <v>0</v>
          </cell>
          <cell r="AI483">
            <v>0</v>
          </cell>
        </row>
        <row r="484">
          <cell r="AE484">
            <v>0</v>
          </cell>
          <cell r="AF484">
            <v>0</v>
          </cell>
          <cell r="AG484">
            <v>0</v>
          </cell>
          <cell r="AH484">
            <v>0</v>
          </cell>
          <cell r="AI484">
            <v>0</v>
          </cell>
        </row>
        <row r="486">
          <cell r="AE486">
            <v>0</v>
          </cell>
          <cell r="AF486">
            <v>0</v>
          </cell>
          <cell r="AG486">
            <v>0</v>
          </cell>
          <cell r="AH486">
            <v>0</v>
          </cell>
          <cell r="AI486">
            <v>0</v>
          </cell>
        </row>
        <row r="487">
          <cell r="AE487">
            <v>0</v>
          </cell>
          <cell r="AF487">
            <v>0</v>
          </cell>
          <cell r="AG487">
            <v>0</v>
          </cell>
          <cell r="AH487">
            <v>0</v>
          </cell>
          <cell r="AI487">
            <v>0</v>
          </cell>
        </row>
        <row r="488">
          <cell r="AE488">
            <v>0</v>
          </cell>
          <cell r="AF488">
            <v>0</v>
          </cell>
          <cell r="AG488">
            <v>0</v>
          </cell>
          <cell r="AH488">
            <v>0</v>
          </cell>
          <cell r="AI488">
            <v>0</v>
          </cell>
        </row>
        <row r="489">
          <cell r="AE489">
            <v>0</v>
          </cell>
          <cell r="AF489">
            <v>0</v>
          </cell>
          <cell r="AG489">
            <v>0</v>
          </cell>
          <cell r="AH489">
            <v>0</v>
          </cell>
          <cell r="AI489">
            <v>0</v>
          </cell>
        </row>
        <row r="490">
          <cell r="AE490">
            <v>0</v>
          </cell>
          <cell r="AF490">
            <v>0</v>
          </cell>
          <cell r="AG490">
            <v>0</v>
          </cell>
          <cell r="AH490">
            <v>0</v>
          </cell>
          <cell r="AI490">
            <v>0</v>
          </cell>
        </row>
        <row r="491">
          <cell r="AE491">
            <v>0</v>
          </cell>
          <cell r="AF491">
            <v>0</v>
          </cell>
          <cell r="AG491">
            <v>0</v>
          </cell>
          <cell r="AH491">
            <v>0</v>
          </cell>
          <cell r="AI491">
            <v>0</v>
          </cell>
        </row>
        <row r="492">
          <cell r="AE492">
            <v>0</v>
          </cell>
          <cell r="AF492">
            <v>0</v>
          </cell>
          <cell r="AG492">
            <v>0</v>
          </cell>
          <cell r="AH492">
            <v>0</v>
          </cell>
          <cell r="AI492">
            <v>0</v>
          </cell>
        </row>
        <row r="493">
          <cell r="AE493">
            <v>0</v>
          </cell>
          <cell r="AF493">
            <v>0</v>
          </cell>
          <cell r="AG493">
            <v>0</v>
          </cell>
          <cell r="AH493">
            <v>0</v>
          </cell>
          <cell r="AI493">
            <v>0</v>
          </cell>
        </row>
        <row r="494">
          <cell r="AE494">
            <v>0</v>
          </cell>
          <cell r="AF494">
            <v>0</v>
          </cell>
          <cell r="AG494">
            <v>0</v>
          </cell>
          <cell r="AH494">
            <v>0</v>
          </cell>
          <cell r="AI494">
            <v>0</v>
          </cell>
        </row>
        <row r="495">
          <cell r="AE495">
            <v>0</v>
          </cell>
          <cell r="AF495">
            <v>0</v>
          </cell>
          <cell r="AG495">
            <v>0</v>
          </cell>
          <cell r="AH495">
            <v>0</v>
          </cell>
          <cell r="AI495">
            <v>0</v>
          </cell>
        </row>
        <row r="496">
          <cell r="AE496">
            <v>0</v>
          </cell>
          <cell r="AF496">
            <v>0</v>
          </cell>
          <cell r="AG496">
            <v>0</v>
          </cell>
          <cell r="AH496">
            <v>0</v>
          </cell>
          <cell r="AI496">
            <v>0</v>
          </cell>
        </row>
        <row r="497">
          <cell r="AE497">
            <v>0</v>
          </cell>
          <cell r="AF497">
            <v>0</v>
          </cell>
          <cell r="AG497">
            <v>0</v>
          </cell>
          <cell r="AH497">
            <v>0</v>
          </cell>
          <cell r="AI497">
            <v>0</v>
          </cell>
        </row>
        <row r="498">
          <cell r="AE498">
            <v>0</v>
          </cell>
          <cell r="AF498">
            <v>0</v>
          </cell>
          <cell r="AG498">
            <v>0</v>
          </cell>
          <cell r="AH498">
            <v>0</v>
          </cell>
          <cell r="AI498">
            <v>0</v>
          </cell>
        </row>
        <row r="500">
          <cell r="AE500">
            <v>52600</v>
          </cell>
          <cell r="AF500">
            <v>52600</v>
          </cell>
          <cell r="AG500">
            <v>52600</v>
          </cell>
          <cell r="AH500">
            <v>52600</v>
          </cell>
          <cell r="AI500">
            <v>52600</v>
          </cell>
        </row>
        <row r="501">
          <cell r="AE501">
            <v>0</v>
          </cell>
          <cell r="AF501">
            <v>0</v>
          </cell>
          <cell r="AG501">
            <v>0</v>
          </cell>
          <cell r="AH501">
            <v>0</v>
          </cell>
          <cell r="AI501">
            <v>0</v>
          </cell>
        </row>
        <row r="502">
          <cell r="AE502">
            <v>0</v>
          </cell>
          <cell r="AF502">
            <v>0</v>
          </cell>
          <cell r="AG502">
            <v>0</v>
          </cell>
          <cell r="AH502">
            <v>0</v>
          </cell>
          <cell r="AI502">
            <v>0</v>
          </cell>
        </row>
        <row r="503">
          <cell r="AE503">
            <v>0</v>
          </cell>
          <cell r="AF503">
            <v>0</v>
          </cell>
          <cell r="AG503">
            <v>0</v>
          </cell>
          <cell r="AH503">
            <v>0</v>
          </cell>
          <cell r="AI503">
            <v>0</v>
          </cell>
        </row>
        <row r="504">
          <cell r="AE504">
            <v>0</v>
          </cell>
          <cell r="AF504">
            <v>0</v>
          </cell>
          <cell r="AG504">
            <v>0</v>
          </cell>
          <cell r="AH504">
            <v>0</v>
          </cell>
          <cell r="AI504">
            <v>0</v>
          </cell>
        </row>
        <row r="505">
          <cell r="AE505">
            <v>0</v>
          </cell>
          <cell r="AF505">
            <v>0</v>
          </cell>
          <cell r="AG505">
            <v>0</v>
          </cell>
          <cell r="AH505">
            <v>0</v>
          </cell>
          <cell r="AI505">
            <v>0</v>
          </cell>
        </row>
        <row r="506">
          <cell r="AE506">
            <v>0</v>
          </cell>
          <cell r="AF506">
            <v>0</v>
          </cell>
          <cell r="AG506">
            <v>0</v>
          </cell>
          <cell r="AH506">
            <v>0</v>
          </cell>
          <cell r="AI506">
            <v>0</v>
          </cell>
        </row>
        <row r="507">
          <cell r="AE507">
            <v>0</v>
          </cell>
          <cell r="AF507">
            <v>0</v>
          </cell>
          <cell r="AG507">
            <v>0</v>
          </cell>
          <cell r="AH507">
            <v>0</v>
          </cell>
          <cell r="AI507">
            <v>0</v>
          </cell>
        </row>
        <row r="508">
          <cell r="AE508">
            <v>221300</v>
          </cell>
          <cell r="AF508">
            <v>221300</v>
          </cell>
          <cell r="AG508">
            <v>221300</v>
          </cell>
          <cell r="AH508">
            <v>221300</v>
          </cell>
          <cell r="AI508">
            <v>221300</v>
          </cell>
        </row>
        <row r="509">
          <cell r="AE509">
            <v>3345.91</v>
          </cell>
          <cell r="AF509">
            <v>3345.91</v>
          </cell>
          <cell r="AG509">
            <v>3345.91</v>
          </cell>
          <cell r="AH509">
            <v>3345.91</v>
          </cell>
          <cell r="AI509">
            <v>3345.91</v>
          </cell>
        </row>
        <row r="510">
          <cell r="AE510">
            <v>0</v>
          </cell>
          <cell r="AF510">
            <v>0</v>
          </cell>
          <cell r="AG510">
            <v>0</v>
          </cell>
          <cell r="AH510">
            <v>0</v>
          </cell>
          <cell r="AI510">
            <v>0</v>
          </cell>
        </row>
        <row r="511">
          <cell r="AE511">
            <v>0</v>
          </cell>
          <cell r="AF511">
            <v>0</v>
          </cell>
          <cell r="AG511">
            <v>0</v>
          </cell>
          <cell r="AH511">
            <v>0</v>
          </cell>
          <cell r="AI511">
            <v>0</v>
          </cell>
        </row>
        <row r="512">
          <cell r="AE512">
            <v>277245.90999999997</v>
          </cell>
          <cell r="AF512">
            <v>277245.90999999997</v>
          </cell>
          <cell r="AG512">
            <v>277245.90999999997</v>
          </cell>
          <cell r="AH512">
            <v>277245.90999999997</v>
          </cell>
          <cell r="AI512">
            <v>277245.90999999997</v>
          </cell>
        </row>
        <row r="514">
          <cell r="AE514">
            <v>0</v>
          </cell>
          <cell r="AF514">
            <v>0</v>
          </cell>
          <cell r="AG514">
            <v>0</v>
          </cell>
          <cell r="AH514">
            <v>0</v>
          </cell>
          <cell r="AI514">
            <v>0</v>
          </cell>
        </row>
        <row r="515">
          <cell r="AE515">
            <v>0</v>
          </cell>
          <cell r="AF515">
            <v>0</v>
          </cell>
          <cell r="AG515">
            <v>0</v>
          </cell>
          <cell r="AH515">
            <v>0</v>
          </cell>
          <cell r="AI515">
            <v>0</v>
          </cell>
        </row>
        <row r="516">
          <cell r="AE516">
            <v>0</v>
          </cell>
          <cell r="AF516">
            <v>0</v>
          </cell>
          <cell r="AG516">
            <v>0</v>
          </cell>
          <cell r="AH516">
            <v>0</v>
          </cell>
          <cell r="AI516">
            <v>0</v>
          </cell>
        </row>
        <row r="517">
          <cell r="AE517">
            <v>0</v>
          </cell>
          <cell r="AF517">
            <v>0</v>
          </cell>
          <cell r="AG517">
            <v>0</v>
          </cell>
          <cell r="AH517">
            <v>0</v>
          </cell>
          <cell r="AI517">
            <v>0</v>
          </cell>
        </row>
        <row r="518">
          <cell r="AE518">
            <v>0</v>
          </cell>
          <cell r="AF518">
            <v>0</v>
          </cell>
          <cell r="AG518">
            <v>0</v>
          </cell>
          <cell r="AH518">
            <v>0</v>
          </cell>
          <cell r="AI518">
            <v>0</v>
          </cell>
        </row>
        <row r="519">
          <cell r="AE519">
            <v>0</v>
          </cell>
          <cell r="AF519">
            <v>0</v>
          </cell>
          <cell r="AG519">
            <v>0</v>
          </cell>
          <cell r="AH519">
            <v>0</v>
          </cell>
          <cell r="AI519">
            <v>0</v>
          </cell>
        </row>
        <row r="520">
          <cell r="AE520">
            <v>0</v>
          </cell>
          <cell r="AF520">
            <v>0</v>
          </cell>
          <cell r="AG520">
            <v>0</v>
          </cell>
          <cell r="AH520">
            <v>0</v>
          </cell>
          <cell r="AI520">
            <v>0</v>
          </cell>
        </row>
        <row r="521">
          <cell r="AE521">
            <v>0</v>
          </cell>
          <cell r="AF521">
            <v>0</v>
          </cell>
          <cell r="AG521">
            <v>0</v>
          </cell>
          <cell r="AH521">
            <v>0</v>
          </cell>
          <cell r="AI521">
            <v>0</v>
          </cell>
        </row>
        <row r="522">
          <cell r="AE522">
            <v>0</v>
          </cell>
          <cell r="AF522">
            <v>0</v>
          </cell>
          <cell r="AG522">
            <v>0</v>
          </cell>
          <cell r="AH522">
            <v>0</v>
          </cell>
          <cell r="AI522">
            <v>0</v>
          </cell>
        </row>
        <row r="523">
          <cell r="AE523">
            <v>0</v>
          </cell>
          <cell r="AF523">
            <v>0</v>
          </cell>
          <cell r="AG523">
            <v>0</v>
          </cell>
          <cell r="AH523">
            <v>0</v>
          </cell>
          <cell r="AI523">
            <v>0</v>
          </cell>
        </row>
        <row r="524">
          <cell r="AE524">
            <v>0</v>
          </cell>
          <cell r="AF524">
            <v>0</v>
          </cell>
          <cell r="AG524">
            <v>0</v>
          </cell>
          <cell r="AH524">
            <v>0</v>
          </cell>
          <cell r="AI524">
            <v>0</v>
          </cell>
        </row>
        <row r="525">
          <cell r="AE525">
            <v>0</v>
          </cell>
          <cell r="AF525">
            <v>0</v>
          </cell>
          <cell r="AG525">
            <v>0</v>
          </cell>
          <cell r="AH525">
            <v>0</v>
          </cell>
          <cell r="AI525">
            <v>0</v>
          </cell>
        </row>
        <row r="526">
          <cell r="AE526">
            <v>0</v>
          </cell>
          <cell r="AF526">
            <v>0</v>
          </cell>
          <cell r="AG526">
            <v>0</v>
          </cell>
          <cell r="AH526">
            <v>0</v>
          </cell>
          <cell r="AI526">
            <v>0</v>
          </cell>
        </row>
        <row r="527">
          <cell r="AE527">
            <v>295441.03999999998</v>
          </cell>
          <cell r="AF527">
            <v>504095.91</v>
          </cell>
          <cell r="AG527">
            <v>589895.90999999992</v>
          </cell>
          <cell r="AH527">
            <v>621745.90999999992</v>
          </cell>
          <cell r="AI527">
            <v>621745.90999999992</v>
          </cell>
        </row>
        <row r="529">
          <cell r="AE529">
            <v>544190.51</v>
          </cell>
          <cell r="AF529">
            <v>1417885.5999999999</v>
          </cell>
          <cell r="AG529">
            <v>1765572.8499999999</v>
          </cell>
          <cell r="AH529">
            <v>1974806.0999999999</v>
          </cell>
          <cell r="AI529">
            <v>1974806.0999999999</v>
          </cell>
        </row>
      </sheetData>
      <sheetData sheetId="5"/>
      <sheetData sheetId="6">
        <row r="2">
          <cell r="AE2" t="str">
            <v>Q1</v>
          </cell>
          <cell r="AF2" t="str">
            <v>Q2</v>
          </cell>
          <cell r="AG2" t="str">
            <v>Q3</v>
          </cell>
          <cell r="AH2" t="str">
            <v>Q4</v>
          </cell>
          <cell r="AI2" t="str">
            <v>Total</v>
          </cell>
        </row>
        <row r="3">
          <cell r="AE3">
            <v>43525</v>
          </cell>
          <cell r="AF3">
            <v>43617</v>
          </cell>
          <cell r="AG3">
            <v>43709</v>
          </cell>
          <cell r="AH3">
            <v>43800</v>
          </cell>
          <cell r="AI3">
            <v>2019</v>
          </cell>
        </row>
        <row r="4">
          <cell r="AE4" t="str">
            <v>Actual</v>
          </cell>
          <cell r="AF4" t="str">
            <v>Forecast</v>
          </cell>
          <cell r="AG4" t="str">
            <v>Forecast</v>
          </cell>
          <cell r="AH4" t="str">
            <v>Forecast</v>
          </cell>
          <cell r="AI4" t="str">
            <v>LE</v>
          </cell>
        </row>
        <row r="7">
          <cell r="AE7">
            <v>0</v>
          </cell>
          <cell r="AF7">
            <v>0</v>
          </cell>
          <cell r="AG7">
            <v>0</v>
          </cell>
          <cell r="AH7">
            <v>0</v>
          </cell>
          <cell r="AI7">
            <v>0</v>
          </cell>
        </row>
        <row r="8">
          <cell r="AE8">
            <v>0</v>
          </cell>
          <cell r="AF8">
            <v>0</v>
          </cell>
          <cell r="AG8">
            <v>0</v>
          </cell>
          <cell r="AH8">
            <v>0</v>
          </cell>
          <cell r="AI8">
            <v>0</v>
          </cell>
        </row>
        <row r="9">
          <cell r="AE9">
            <v>0</v>
          </cell>
          <cell r="AF9">
            <v>0</v>
          </cell>
          <cell r="AG9">
            <v>0</v>
          </cell>
          <cell r="AH9">
            <v>0</v>
          </cell>
          <cell r="AI9">
            <v>0</v>
          </cell>
        </row>
        <row r="10">
          <cell r="AE10">
            <v>0</v>
          </cell>
          <cell r="AF10">
            <v>0</v>
          </cell>
          <cell r="AG10">
            <v>0</v>
          </cell>
          <cell r="AH10">
            <v>0</v>
          </cell>
          <cell r="AI10">
            <v>0</v>
          </cell>
        </row>
        <row r="11">
          <cell r="AE11">
            <v>0</v>
          </cell>
          <cell r="AF11">
            <v>0</v>
          </cell>
          <cell r="AG11">
            <v>0</v>
          </cell>
          <cell r="AH11">
            <v>0</v>
          </cell>
          <cell r="AI11">
            <v>0</v>
          </cell>
        </row>
        <row r="12">
          <cell r="AE12">
            <v>0</v>
          </cell>
          <cell r="AF12">
            <v>52000</v>
          </cell>
          <cell r="AG12">
            <v>78000</v>
          </cell>
          <cell r="AH12">
            <v>78000</v>
          </cell>
          <cell r="AI12">
            <v>78000</v>
          </cell>
        </row>
        <row r="13">
          <cell r="AE13">
            <v>0</v>
          </cell>
          <cell r="AF13">
            <v>0</v>
          </cell>
          <cell r="AG13">
            <v>0</v>
          </cell>
          <cell r="AH13">
            <v>0</v>
          </cell>
          <cell r="AI13">
            <v>0</v>
          </cell>
        </row>
        <row r="14">
          <cell r="AE14">
            <v>0</v>
          </cell>
          <cell r="AF14">
            <v>0</v>
          </cell>
          <cell r="AG14">
            <v>0</v>
          </cell>
          <cell r="AH14">
            <v>0</v>
          </cell>
          <cell r="AI14">
            <v>0</v>
          </cell>
        </row>
        <row r="15">
          <cell r="AE15">
            <v>-12647</v>
          </cell>
          <cell r="AF15">
            <v>39000</v>
          </cell>
          <cell r="AG15">
            <v>58500</v>
          </cell>
          <cell r="AH15">
            <v>78569</v>
          </cell>
          <cell r="AI15">
            <v>78569</v>
          </cell>
        </row>
        <row r="16">
          <cell r="AE16">
            <v>163.13999999999999</v>
          </cell>
          <cell r="AF16">
            <v>39000</v>
          </cell>
          <cell r="AG16">
            <v>58500</v>
          </cell>
          <cell r="AH16">
            <v>78000</v>
          </cell>
          <cell r="AI16">
            <v>78000</v>
          </cell>
        </row>
        <row r="17">
          <cell r="AE17">
            <v>2681.7700000000004</v>
          </cell>
          <cell r="AF17">
            <v>9360</v>
          </cell>
          <cell r="AG17">
            <v>15600</v>
          </cell>
          <cell r="AH17">
            <v>18720</v>
          </cell>
          <cell r="AI17">
            <v>18720</v>
          </cell>
        </row>
        <row r="18">
          <cell r="AE18">
            <v>0</v>
          </cell>
          <cell r="AF18">
            <v>0</v>
          </cell>
          <cell r="AG18">
            <v>0</v>
          </cell>
          <cell r="AH18">
            <v>0</v>
          </cell>
          <cell r="AI18">
            <v>0</v>
          </cell>
        </row>
        <row r="19">
          <cell r="AE19">
            <v>-9802.09</v>
          </cell>
          <cell r="AF19">
            <v>139360</v>
          </cell>
          <cell r="AG19">
            <v>210600</v>
          </cell>
          <cell r="AH19">
            <v>253289</v>
          </cell>
          <cell r="AI19">
            <v>253289</v>
          </cell>
        </row>
        <row r="21">
          <cell r="AE21">
            <v>0</v>
          </cell>
          <cell r="AF21">
            <v>0</v>
          </cell>
          <cell r="AG21">
            <v>0</v>
          </cell>
          <cell r="AH21">
            <v>0</v>
          </cell>
          <cell r="AI21">
            <v>0</v>
          </cell>
        </row>
        <row r="22">
          <cell r="AE22">
            <v>0</v>
          </cell>
          <cell r="AF22">
            <v>0</v>
          </cell>
          <cell r="AG22">
            <v>0</v>
          </cell>
          <cell r="AH22">
            <v>0</v>
          </cell>
          <cell r="AI22">
            <v>0</v>
          </cell>
        </row>
        <row r="23">
          <cell r="AE23">
            <v>0</v>
          </cell>
          <cell r="AF23">
            <v>0</v>
          </cell>
          <cell r="AG23">
            <v>0</v>
          </cell>
          <cell r="AH23">
            <v>0</v>
          </cell>
          <cell r="AI23">
            <v>0</v>
          </cell>
        </row>
        <row r="24">
          <cell r="AE24">
            <v>0</v>
          </cell>
          <cell r="AF24">
            <v>16900</v>
          </cell>
          <cell r="AG24">
            <v>16900</v>
          </cell>
          <cell r="AH24">
            <v>16900</v>
          </cell>
          <cell r="AI24">
            <v>16900</v>
          </cell>
        </row>
        <row r="25">
          <cell r="AE25">
            <v>0</v>
          </cell>
          <cell r="AF25">
            <v>0</v>
          </cell>
          <cell r="AG25">
            <v>0</v>
          </cell>
          <cell r="AH25">
            <v>0</v>
          </cell>
          <cell r="AI25">
            <v>0</v>
          </cell>
        </row>
        <row r="26">
          <cell r="AE26">
            <v>0</v>
          </cell>
          <cell r="AF26">
            <v>0</v>
          </cell>
          <cell r="AG26">
            <v>0</v>
          </cell>
          <cell r="AH26">
            <v>0</v>
          </cell>
          <cell r="AI26">
            <v>0</v>
          </cell>
        </row>
        <row r="27">
          <cell r="AE27">
            <v>0</v>
          </cell>
          <cell r="AF27">
            <v>0</v>
          </cell>
          <cell r="AG27">
            <v>0</v>
          </cell>
          <cell r="AH27">
            <v>0</v>
          </cell>
          <cell r="AI27">
            <v>0</v>
          </cell>
        </row>
        <row r="28">
          <cell r="AE28">
            <v>0</v>
          </cell>
          <cell r="AF28">
            <v>0</v>
          </cell>
          <cell r="AG28">
            <v>0</v>
          </cell>
          <cell r="AH28">
            <v>0</v>
          </cell>
          <cell r="AI28">
            <v>0</v>
          </cell>
        </row>
        <row r="29">
          <cell r="AE29">
            <v>5562.9699999999993</v>
          </cell>
          <cell r="AF29">
            <v>13000</v>
          </cell>
          <cell r="AG29">
            <v>26000</v>
          </cell>
          <cell r="AH29">
            <v>39000</v>
          </cell>
          <cell r="AI29">
            <v>39000</v>
          </cell>
        </row>
        <row r="30">
          <cell r="AE30">
            <v>6846.8399999999992</v>
          </cell>
          <cell r="AF30">
            <v>28825.829999999998</v>
          </cell>
          <cell r="AG30">
            <v>44425.83</v>
          </cell>
          <cell r="AH30">
            <v>60025.83</v>
          </cell>
          <cell r="AI30">
            <v>60025.83</v>
          </cell>
        </row>
        <row r="31">
          <cell r="AE31">
            <v>2414.13</v>
          </cell>
          <cell r="AF31">
            <v>9770.6000000000022</v>
          </cell>
          <cell r="AG31">
            <v>15880.600000000002</v>
          </cell>
          <cell r="AH31">
            <v>20041.600000000002</v>
          </cell>
          <cell r="AI31">
            <v>20041.600000000002</v>
          </cell>
        </row>
        <row r="32">
          <cell r="AE32">
            <v>0</v>
          </cell>
          <cell r="AF32">
            <v>0</v>
          </cell>
          <cell r="AG32">
            <v>0</v>
          </cell>
          <cell r="AH32">
            <v>0</v>
          </cell>
          <cell r="AI32">
            <v>0</v>
          </cell>
        </row>
        <row r="33">
          <cell r="AE33">
            <v>14823.939999999999</v>
          </cell>
          <cell r="AF33">
            <v>68496.430000000008</v>
          </cell>
          <cell r="AG33">
            <v>103206.43000000001</v>
          </cell>
          <cell r="AH33">
            <v>135967.43</v>
          </cell>
          <cell r="AI33">
            <v>135967.43</v>
          </cell>
        </row>
        <row r="35">
          <cell r="AE35">
            <v>0</v>
          </cell>
          <cell r="AF35">
            <v>0</v>
          </cell>
          <cell r="AG35">
            <v>0</v>
          </cell>
          <cell r="AH35">
            <v>0</v>
          </cell>
          <cell r="AI35">
            <v>0</v>
          </cell>
        </row>
        <row r="36">
          <cell r="AE36">
            <v>0</v>
          </cell>
          <cell r="AF36">
            <v>0</v>
          </cell>
          <cell r="AG36">
            <v>0</v>
          </cell>
          <cell r="AH36">
            <v>0</v>
          </cell>
          <cell r="AI36">
            <v>0</v>
          </cell>
        </row>
        <row r="37">
          <cell r="AE37">
            <v>0</v>
          </cell>
          <cell r="AF37">
            <v>0</v>
          </cell>
          <cell r="AG37">
            <v>0</v>
          </cell>
          <cell r="AH37">
            <v>0</v>
          </cell>
          <cell r="AI37">
            <v>0</v>
          </cell>
        </row>
        <row r="38">
          <cell r="AE38">
            <v>0</v>
          </cell>
          <cell r="AF38">
            <v>0</v>
          </cell>
          <cell r="AG38">
            <v>0</v>
          </cell>
          <cell r="AH38">
            <v>0</v>
          </cell>
          <cell r="AI38">
            <v>0</v>
          </cell>
        </row>
        <row r="39">
          <cell r="AE39">
            <v>0</v>
          </cell>
          <cell r="AF39">
            <v>0</v>
          </cell>
          <cell r="AG39">
            <v>0</v>
          </cell>
          <cell r="AH39">
            <v>0</v>
          </cell>
          <cell r="AI39">
            <v>0</v>
          </cell>
        </row>
        <row r="40">
          <cell r="AE40">
            <v>0</v>
          </cell>
          <cell r="AF40">
            <v>0</v>
          </cell>
          <cell r="AG40">
            <v>0</v>
          </cell>
          <cell r="AH40">
            <v>0</v>
          </cell>
          <cell r="AI40">
            <v>0</v>
          </cell>
        </row>
        <row r="41">
          <cell r="AE41">
            <v>0</v>
          </cell>
          <cell r="AF41">
            <v>0</v>
          </cell>
          <cell r="AG41">
            <v>0</v>
          </cell>
          <cell r="AH41">
            <v>0</v>
          </cell>
          <cell r="AI41">
            <v>0</v>
          </cell>
        </row>
        <row r="42">
          <cell r="AE42">
            <v>0</v>
          </cell>
          <cell r="AF42">
            <v>0</v>
          </cell>
          <cell r="AG42">
            <v>0</v>
          </cell>
          <cell r="AH42">
            <v>0</v>
          </cell>
          <cell r="AI42">
            <v>0</v>
          </cell>
        </row>
        <row r="43">
          <cell r="AE43">
            <v>0</v>
          </cell>
          <cell r="AF43">
            <v>0</v>
          </cell>
          <cell r="AG43">
            <v>0</v>
          </cell>
          <cell r="AH43">
            <v>0</v>
          </cell>
          <cell r="AI43">
            <v>0</v>
          </cell>
        </row>
        <row r="44">
          <cell r="AE44">
            <v>0</v>
          </cell>
          <cell r="AF44">
            <v>0</v>
          </cell>
          <cell r="AG44">
            <v>0</v>
          </cell>
          <cell r="AH44">
            <v>0</v>
          </cell>
          <cell r="AI44">
            <v>0</v>
          </cell>
        </row>
        <row r="45">
          <cell r="AE45">
            <v>0</v>
          </cell>
          <cell r="AF45">
            <v>0</v>
          </cell>
          <cell r="AG45">
            <v>0</v>
          </cell>
          <cell r="AH45">
            <v>0</v>
          </cell>
          <cell r="AI45">
            <v>0</v>
          </cell>
        </row>
        <row r="46">
          <cell r="AE46">
            <v>0</v>
          </cell>
          <cell r="AF46">
            <v>0</v>
          </cell>
          <cell r="AG46">
            <v>0</v>
          </cell>
          <cell r="AH46">
            <v>0</v>
          </cell>
          <cell r="AI46">
            <v>0</v>
          </cell>
        </row>
        <row r="47">
          <cell r="AE47">
            <v>0</v>
          </cell>
          <cell r="AF47">
            <v>0</v>
          </cell>
          <cell r="AG47">
            <v>0</v>
          </cell>
          <cell r="AH47">
            <v>0</v>
          </cell>
          <cell r="AI47">
            <v>0</v>
          </cell>
        </row>
        <row r="49">
          <cell r="AE49">
            <v>0</v>
          </cell>
          <cell r="AF49">
            <v>0</v>
          </cell>
          <cell r="AG49">
            <v>0</v>
          </cell>
          <cell r="AH49">
            <v>0</v>
          </cell>
          <cell r="AI49">
            <v>0</v>
          </cell>
        </row>
        <row r="50">
          <cell r="AE50">
            <v>0</v>
          </cell>
          <cell r="AF50">
            <v>0</v>
          </cell>
          <cell r="AG50">
            <v>0</v>
          </cell>
          <cell r="AH50">
            <v>0</v>
          </cell>
          <cell r="AI50">
            <v>0</v>
          </cell>
        </row>
        <row r="51">
          <cell r="AE51">
            <v>0</v>
          </cell>
          <cell r="AF51">
            <v>0</v>
          </cell>
          <cell r="AG51">
            <v>0</v>
          </cell>
          <cell r="AH51">
            <v>0</v>
          </cell>
          <cell r="AI51">
            <v>0</v>
          </cell>
        </row>
        <row r="52">
          <cell r="AE52">
            <v>0</v>
          </cell>
          <cell r="AF52">
            <v>0</v>
          </cell>
          <cell r="AG52">
            <v>0</v>
          </cell>
          <cell r="AH52">
            <v>0</v>
          </cell>
          <cell r="AI52">
            <v>0</v>
          </cell>
        </row>
        <row r="53">
          <cell r="AE53">
            <v>0</v>
          </cell>
          <cell r="AF53">
            <v>0</v>
          </cell>
          <cell r="AG53">
            <v>0</v>
          </cell>
          <cell r="AH53">
            <v>0</v>
          </cell>
          <cell r="AI53">
            <v>0</v>
          </cell>
        </row>
        <row r="54">
          <cell r="AE54">
            <v>0</v>
          </cell>
          <cell r="AF54">
            <v>0</v>
          </cell>
          <cell r="AG54">
            <v>0</v>
          </cell>
          <cell r="AH54">
            <v>0</v>
          </cell>
          <cell r="AI54">
            <v>0</v>
          </cell>
        </row>
        <row r="55">
          <cell r="AE55">
            <v>0</v>
          </cell>
          <cell r="AF55">
            <v>0</v>
          </cell>
          <cell r="AG55">
            <v>0</v>
          </cell>
          <cell r="AH55">
            <v>0</v>
          </cell>
          <cell r="AI55">
            <v>0</v>
          </cell>
        </row>
        <row r="56">
          <cell r="AE56">
            <v>0</v>
          </cell>
          <cell r="AF56">
            <v>0</v>
          </cell>
          <cell r="AG56">
            <v>0</v>
          </cell>
          <cell r="AH56">
            <v>0</v>
          </cell>
          <cell r="AI56">
            <v>0</v>
          </cell>
        </row>
        <row r="57">
          <cell r="AE57">
            <v>0</v>
          </cell>
          <cell r="AF57">
            <v>0</v>
          </cell>
          <cell r="AG57">
            <v>0</v>
          </cell>
          <cell r="AH57">
            <v>0</v>
          </cell>
          <cell r="AI57">
            <v>0</v>
          </cell>
        </row>
        <row r="58">
          <cell r="AE58">
            <v>0</v>
          </cell>
          <cell r="AF58">
            <v>0</v>
          </cell>
          <cell r="AG58">
            <v>0</v>
          </cell>
          <cell r="AH58">
            <v>0</v>
          </cell>
          <cell r="AI58">
            <v>0</v>
          </cell>
        </row>
        <row r="59">
          <cell r="AE59">
            <v>0</v>
          </cell>
          <cell r="AF59">
            <v>0</v>
          </cell>
          <cell r="AG59">
            <v>0</v>
          </cell>
          <cell r="AH59">
            <v>0</v>
          </cell>
          <cell r="AI59">
            <v>0</v>
          </cell>
        </row>
        <row r="60">
          <cell r="AE60">
            <v>0</v>
          </cell>
          <cell r="AF60">
            <v>0</v>
          </cell>
          <cell r="AG60">
            <v>0</v>
          </cell>
          <cell r="AH60">
            <v>0</v>
          </cell>
          <cell r="AI60">
            <v>0</v>
          </cell>
        </row>
        <row r="61">
          <cell r="AE61">
            <v>0</v>
          </cell>
          <cell r="AF61">
            <v>0</v>
          </cell>
          <cell r="AG61">
            <v>0</v>
          </cell>
          <cell r="AH61">
            <v>0</v>
          </cell>
          <cell r="AI61">
            <v>0</v>
          </cell>
        </row>
        <row r="63">
          <cell r="AE63">
            <v>0</v>
          </cell>
          <cell r="AF63">
            <v>0</v>
          </cell>
          <cell r="AG63">
            <v>0</v>
          </cell>
          <cell r="AH63">
            <v>0</v>
          </cell>
          <cell r="AI63">
            <v>0</v>
          </cell>
        </row>
        <row r="64">
          <cell r="AE64">
            <v>0</v>
          </cell>
          <cell r="AF64">
            <v>0</v>
          </cell>
          <cell r="AG64">
            <v>0</v>
          </cell>
          <cell r="AH64">
            <v>0</v>
          </cell>
          <cell r="AI64">
            <v>0</v>
          </cell>
        </row>
        <row r="65">
          <cell r="AE65">
            <v>0</v>
          </cell>
          <cell r="AF65">
            <v>0</v>
          </cell>
          <cell r="AG65">
            <v>0</v>
          </cell>
          <cell r="AH65">
            <v>0</v>
          </cell>
          <cell r="AI65">
            <v>0</v>
          </cell>
        </row>
        <row r="66">
          <cell r="AE66">
            <v>0</v>
          </cell>
          <cell r="AF66">
            <v>0</v>
          </cell>
          <cell r="AG66">
            <v>0</v>
          </cell>
          <cell r="AH66">
            <v>0</v>
          </cell>
          <cell r="AI66">
            <v>0</v>
          </cell>
        </row>
        <row r="67">
          <cell r="AE67">
            <v>0</v>
          </cell>
          <cell r="AF67">
            <v>0</v>
          </cell>
          <cell r="AG67">
            <v>0</v>
          </cell>
          <cell r="AH67">
            <v>0</v>
          </cell>
          <cell r="AI67">
            <v>0</v>
          </cell>
        </row>
        <row r="68">
          <cell r="AE68">
            <v>0</v>
          </cell>
          <cell r="AF68">
            <v>0</v>
          </cell>
          <cell r="AG68">
            <v>0</v>
          </cell>
          <cell r="AH68">
            <v>0</v>
          </cell>
          <cell r="AI68">
            <v>0</v>
          </cell>
        </row>
        <row r="69">
          <cell r="AE69">
            <v>0</v>
          </cell>
          <cell r="AF69">
            <v>0</v>
          </cell>
          <cell r="AG69">
            <v>0</v>
          </cell>
          <cell r="AH69">
            <v>0</v>
          </cell>
          <cell r="AI69">
            <v>0</v>
          </cell>
        </row>
        <row r="70">
          <cell r="AE70">
            <v>0</v>
          </cell>
          <cell r="AF70">
            <v>0</v>
          </cell>
          <cell r="AG70">
            <v>0</v>
          </cell>
          <cell r="AH70">
            <v>0</v>
          </cell>
          <cell r="AI70">
            <v>0</v>
          </cell>
        </row>
        <row r="71">
          <cell r="AE71">
            <v>0</v>
          </cell>
          <cell r="AF71">
            <v>0</v>
          </cell>
          <cell r="AG71">
            <v>0</v>
          </cell>
          <cell r="AH71">
            <v>0</v>
          </cell>
          <cell r="AI71">
            <v>0</v>
          </cell>
        </row>
        <row r="72">
          <cell r="AE72">
            <v>2374.17</v>
          </cell>
          <cell r="AF72">
            <v>2374.17</v>
          </cell>
          <cell r="AG72">
            <v>2374.17</v>
          </cell>
          <cell r="AH72">
            <v>2374.17</v>
          </cell>
          <cell r="AI72">
            <v>2374.17</v>
          </cell>
        </row>
        <row r="73">
          <cell r="AE73">
            <v>369.40000000000003</v>
          </cell>
          <cell r="AF73">
            <v>369.40000000000003</v>
          </cell>
          <cell r="AG73">
            <v>369.40000000000003</v>
          </cell>
          <cell r="AH73">
            <v>369.40000000000003</v>
          </cell>
          <cell r="AI73">
            <v>369.40000000000003</v>
          </cell>
        </row>
        <row r="74">
          <cell r="AE74">
            <v>0</v>
          </cell>
          <cell r="AF74">
            <v>0</v>
          </cell>
          <cell r="AG74">
            <v>0</v>
          </cell>
          <cell r="AH74">
            <v>0</v>
          </cell>
          <cell r="AI74">
            <v>0</v>
          </cell>
        </row>
        <row r="75">
          <cell r="AE75">
            <v>2743.57</v>
          </cell>
          <cell r="AF75">
            <v>2743.57</v>
          </cell>
          <cell r="AG75">
            <v>2743.57</v>
          </cell>
          <cell r="AH75">
            <v>2743.57</v>
          </cell>
          <cell r="AI75">
            <v>2743.57</v>
          </cell>
        </row>
        <row r="77">
          <cell r="AE77">
            <v>0</v>
          </cell>
          <cell r="AF77">
            <v>0</v>
          </cell>
          <cell r="AG77">
            <v>0</v>
          </cell>
          <cell r="AH77">
            <v>0</v>
          </cell>
          <cell r="AI77">
            <v>0</v>
          </cell>
        </row>
        <row r="78">
          <cell r="AE78">
            <v>0</v>
          </cell>
          <cell r="AF78">
            <v>0</v>
          </cell>
          <cell r="AG78">
            <v>0</v>
          </cell>
          <cell r="AH78">
            <v>0</v>
          </cell>
          <cell r="AI78">
            <v>0</v>
          </cell>
        </row>
        <row r="79">
          <cell r="AE79">
            <v>0</v>
          </cell>
          <cell r="AF79">
            <v>0</v>
          </cell>
          <cell r="AG79">
            <v>0</v>
          </cell>
          <cell r="AH79">
            <v>0</v>
          </cell>
          <cell r="AI79">
            <v>0</v>
          </cell>
        </row>
        <row r="80">
          <cell r="AE80">
            <v>0</v>
          </cell>
          <cell r="AF80">
            <v>0</v>
          </cell>
          <cell r="AG80">
            <v>0</v>
          </cell>
          <cell r="AH80">
            <v>0</v>
          </cell>
          <cell r="AI80">
            <v>0</v>
          </cell>
        </row>
        <row r="81">
          <cell r="AE81">
            <v>0</v>
          </cell>
          <cell r="AF81">
            <v>0</v>
          </cell>
          <cell r="AG81">
            <v>0</v>
          </cell>
          <cell r="AH81">
            <v>0</v>
          </cell>
          <cell r="AI81">
            <v>0</v>
          </cell>
        </row>
        <row r="82">
          <cell r="AE82">
            <v>0</v>
          </cell>
          <cell r="AF82">
            <v>0</v>
          </cell>
          <cell r="AG82">
            <v>0</v>
          </cell>
          <cell r="AH82">
            <v>0</v>
          </cell>
          <cell r="AI82">
            <v>0</v>
          </cell>
        </row>
        <row r="83">
          <cell r="AE83">
            <v>0</v>
          </cell>
          <cell r="AF83">
            <v>0</v>
          </cell>
          <cell r="AG83">
            <v>0</v>
          </cell>
          <cell r="AH83">
            <v>0</v>
          </cell>
          <cell r="AI83">
            <v>0</v>
          </cell>
        </row>
        <row r="84">
          <cell r="AE84">
            <v>0</v>
          </cell>
          <cell r="AF84">
            <v>0</v>
          </cell>
          <cell r="AG84">
            <v>0</v>
          </cell>
          <cell r="AH84">
            <v>0</v>
          </cell>
          <cell r="AI84">
            <v>0</v>
          </cell>
        </row>
        <row r="85">
          <cell r="AE85">
            <v>0</v>
          </cell>
          <cell r="AF85">
            <v>0</v>
          </cell>
          <cell r="AG85">
            <v>0</v>
          </cell>
          <cell r="AH85">
            <v>0</v>
          </cell>
          <cell r="AI85">
            <v>0</v>
          </cell>
        </row>
        <row r="86">
          <cell r="AE86">
            <v>0</v>
          </cell>
          <cell r="AF86">
            <v>0</v>
          </cell>
          <cell r="AG86">
            <v>0</v>
          </cell>
          <cell r="AH86">
            <v>0</v>
          </cell>
          <cell r="AI86">
            <v>0</v>
          </cell>
        </row>
        <row r="87">
          <cell r="AE87">
            <v>0</v>
          </cell>
          <cell r="AF87">
            <v>0</v>
          </cell>
          <cell r="AG87">
            <v>0</v>
          </cell>
          <cell r="AH87">
            <v>0</v>
          </cell>
          <cell r="AI87">
            <v>0</v>
          </cell>
        </row>
        <row r="88">
          <cell r="AE88">
            <v>0</v>
          </cell>
          <cell r="AF88">
            <v>0</v>
          </cell>
          <cell r="AG88">
            <v>0</v>
          </cell>
          <cell r="AH88">
            <v>0</v>
          </cell>
          <cell r="AI88">
            <v>0</v>
          </cell>
        </row>
        <row r="89">
          <cell r="AE89">
            <v>0</v>
          </cell>
          <cell r="AF89">
            <v>0</v>
          </cell>
          <cell r="AG89">
            <v>0</v>
          </cell>
          <cell r="AH89">
            <v>0</v>
          </cell>
          <cell r="AI89">
            <v>0</v>
          </cell>
        </row>
        <row r="90">
          <cell r="AE90">
            <v>7765.4199999999983</v>
          </cell>
          <cell r="AF90">
            <v>210600</v>
          </cell>
          <cell r="AG90">
            <v>316550</v>
          </cell>
          <cell r="AH90">
            <v>392000</v>
          </cell>
          <cell r="AI90">
            <v>392000</v>
          </cell>
        </row>
        <row r="93">
          <cell r="AE93">
            <v>201349.2716620001</v>
          </cell>
          <cell r="AF93">
            <v>258764.80000000002</v>
          </cell>
          <cell r="AG93">
            <v>258764.80000000002</v>
          </cell>
          <cell r="AH93">
            <v>258764.80000000002</v>
          </cell>
          <cell r="AI93">
            <v>258764.80000000002</v>
          </cell>
        </row>
        <row r="94">
          <cell r="AE94">
            <v>38132.690901747374</v>
          </cell>
          <cell r="AF94">
            <v>182210</v>
          </cell>
          <cell r="AG94">
            <v>182210</v>
          </cell>
          <cell r="AH94">
            <v>182210</v>
          </cell>
          <cell r="AI94">
            <v>182210</v>
          </cell>
        </row>
        <row r="95">
          <cell r="AE95">
            <v>0</v>
          </cell>
          <cell r="AF95">
            <v>26600</v>
          </cell>
          <cell r="AG95">
            <v>26600</v>
          </cell>
          <cell r="AH95">
            <v>26600</v>
          </cell>
          <cell r="AI95">
            <v>26600</v>
          </cell>
        </row>
        <row r="96">
          <cell r="AE96">
            <v>0</v>
          </cell>
          <cell r="AF96">
            <v>0</v>
          </cell>
          <cell r="AG96">
            <v>0</v>
          </cell>
          <cell r="AH96">
            <v>0</v>
          </cell>
          <cell r="AI96">
            <v>0</v>
          </cell>
        </row>
        <row r="97">
          <cell r="AE97">
            <v>0</v>
          </cell>
          <cell r="AF97">
            <v>0</v>
          </cell>
          <cell r="AG97">
            <v>0</v>
          </cell>
          <cell r="AH97">
            <v>0</v>
          </cell>
          <cell r="AI97">
            <v>0</v>
          </cell>
        </row>
        <row r="98">
          <cell r="AE98">
            <v>57421.791833821044</v>
          </cell>
          <cell r="AF98">
            <v>57421.791833821044</v>
          </cell>
          <cell r="AG98">
            <v>57421.791833821044</v>
          </cell>
          <cell r="AH98">
            <v>57421.791833821044</v>
          </cell>
          <cell r="AI98">
            <v>57421.791833821044</v>
          </cell>
        </row>
        <row r="99">
          <cell r="AE99">
            <v>-59510.332975726444</v>
          </cell>
          <cell r="AF99">
            <v>33250</v>
          </cell>
          <cell r="AG99">
            <v>33250</v>
          </cell>
          <cell r="AH99">
            <v>33250</v>
          </cell>
          <cell r="AI99">
            <v>33250</v>
          </cell>
        </row>
        <row r="100">
          <cell r="AE100">
            <v>4734.4166031578934</v>
          </cell>
          <cell r="AF100">
            <v>4734.4166031578934</v>
          </cell>
          <cell r="AG100">
            <v>4734.4166031578934</v>
          </cell>
          <cell r="AH100">
            <v>4734.4166031578934</v>
          </cell>
          <cell r="AI100">
            <v>4734.4166031578934</v>
          </cell>
        </row>
        <row r="101">
          <cell r="AE101">
            <v>139894.48846543161</v>
          </cell>
          <cell r="AF101">
            <v>190855</v>
          </cell>
          <cell r="AG101">
            <v>190855</v>
          </cell>
          <cell r="AH101">
            <v>190855</v>
          </cell>
          <cell r="AI101">
            <v>190855</v>
          </cell>
        </row>
        <row r="102">
          <cell r="AE102">
            <v>83080.184813973683</v>
          </cell>
          <cell r="AF102">
            <v>83080.184813973683</v>
          </cell>
          <cell r="AG102">
            <v>83080.184813973683</v>
          </cell>
          <cell r="AH102">
            <v>83080.184813973683</v>
          </cell>
          <cell r="AI102">
            <v>83080.184813973683</v>
          </cell>
        </row>
        <row r="103">
          <cell r="AE103">
            <v>4870.9541697368422</v>
          </cell>
          <cell r="AF103">
            <v>4870.9541697368422</v>
          </cell>
          <cell r="AG103">
            <v>4870.9541697368422</v>
          </cell>
          <cell r="AH103">
            <v>4870.9541697368422</v>
          </cell>
          <cell r="AI103">
            <v>4870.9541697368422</v>
          </cell>
        </row>
        <row r="104">
          <cell r="AE104">
            <v>30735.63</v>
          </cell>
          <cell r="AF104">
            <v>66500</v>
          </cell>
          <cell r="AG104">
            <v>66500</v>
          </cell>
          <cell r="AH104">
            <v>66500</v>
          </cell>
          <cell r="AI104">
            <v>66500</v>
          </cell>
        </row>
        <row r="105">
          <cell r="AE105">
            <v>500709.09547414206</v>
          </cell>
          <cell r="AF105">
            <v>908287.14742068946</v>
          </cell>
          <cell r="AG105">
            <v>908287.14742068946</v>
          </cell>
          <cell r="AH105">
            <v>908287.14742068946</v>
          </cell>
          <cell r="AI105">
            <v>908287.14742068946</v>
          </cell>
        </row>
        <row r="107">
          <cell r="AE107">
            <v>0</v>
          </cell>
          <cell r="AF107">
            <v>39900</v>
          </cell>
          <cell r="AG107">
            <v>39900</v>
          </cell>
          <cell r="AH107">
            <v>39900</v>
          </cell>
          <cell r="AI107">
            <v>39900</v>
          </cell>
        </row>
        <row r="108">
          <cell r="AE108">
            <v>0</v>
          </cell>
          <cell r="AF108">
            <v>0</v>
          </cell>
          <cell r="AG108">
            <v>0</v>
          </cell>
          <cell r="AH108">
            <v>0</v>
          </cell>
          <cell r="AI108">
            <v>0</v>
          </cell>
        </row>
        <row r="109">
          <cell r="AE109">
            <v>0</v>
          </cell>
          <cell r="AF109">
            <v>0</v>
          </cell>
          <cell r="AG109">
            <v>0</v>
          </cell>
          <cell r="AH109">
            <v>0</v>
          </cell>
          <cell r="AI109">
            <v>0</v>
          </cell>
        </row>
        <row r="110">
          <cell r="AE110">
            <v>0</v>
          </cell>
          <cell r="AF110">
            <v>0</v>
          </cell>
          <cell r="AG110">
            <v>0</v>
          </cell>
          <cell r="AH110">
            <v>0</v>
          </cell>
          <cell r="AI110">
            <v>0</v>
          </cell>
        </row>
        <row r="111">
          <cell r="AE111">
            <v>0</v>
          </cell>
          <cell r="AF111">
            <v>0</v>
          </cell>
          <cell r="AG111">
            <v>0</v>
          </cell>
          <cell r="AH111">
            <v>0</v>
          </cell>
          <cell r="AI111">
            <v>0</v>
          </cell>
        </row>
        <row r="112">
          <cell r="AE112">
            <v>11353.4</v>
          </cell>
          <cell r="AF112">
            <v>19950</v>
          </cell>
          <cell r="AG112">
            <v>19950</v>
          </cell>
          <cell r="AH112">
            <v>19950</v>
          </cell>
          <cell r="AI112">
            <v>19950</v>
          </cell>
        </row>
        <row r="113">
          <cell r="AE113">
            <v>0</v>
          </cell>
          <cell r="AF113">
            <v>0</v>
          </cell>
          <cell r="AG113">
            <v>0</v>
          </cell>
          <cell r="AH113">
            <v>0</v>
          </cell>
          <cell r="AI113">
            <v>0</v>
          </cell>
        </row>
        <row r="114">
          <cell r="AE114">
            <v>0</v>
          </cell>
          <cell r="AF114">
            <v>0</v>
          </cell>
          <cell r="AG114">
            <v>0</v>
          </cell>
          <cell r="AH114">
            <v>0</v>
          </cell>
          <cell r="AI114">
            <v>0</v>
          </cell>
        </row>
        <row r="115">
          <cell r="AE115">
            <v>278.71899999999999</v>
          </cell>
          <cell r="AF115">
            <v>272649.99999999994</v>
          </cell>
          <cell r="AG115">
            <v>272649.99999999994</v>
          </cell>
          <cell r="AH115">
            <v>272649.99999999994</v>
          </cell>
          <cell r="AI115">
            <v>272649.99999999994</v>
          </cell>
        </row>
        <row r="116">
          <cell r="AE116">
            <v>16823.59</v>
          </cell>
          <cell r="AF116">
            <v>33250.000000000015</v>
          </cell>
          <cell r="AG116">
            <v>33250.000000000015</v>
          </cell>
          <cell r="AH116">
            <v>33250.000000000015</v>
          </cell>
          <cell r="AI116">
            <v>33250.000000000015</v>
          </cell>
        </row>
        <row r="117">
          <cell r="AE117">
            <v>3172.94</v>
          </cell>
          <cell r="AF117">
            <v>33250.000000000022</v>
          </cell>
          <cell r="AG117">
            <v>33250.000000000022</v>
          </cell>
          <cell r="AH117">
            <v>33250.000000000022</v>
          </cell>
          <cell r="AI117">
            <v>33250.000000000022</v>
          </cell>
        </row>
        <row r="118">
          <cell r="AE118">
            <v>0</v>
          </cell>
          <cell r="AF118">
            <v>0</v>
          </cell>
          <cell r="AG118">
            <v>0</v>
          </cell>
          <cell r="AH118">
            <v>0</v>
          </cell>
          <cell r="AI118">
            <v>0</v>
          </cell>
        </row>
        <row r="119">
          <cell r="AE119">
            <v>31628.648999999998</v>
          </cell>
          <cell r="AF119">
            <v>398999.99999999994</v>
          </cell>
          <cell r="AG119">
            <v>398999.99999999994</v>
          </cell>
          <cell r="AH119">
            <v>398999.99999999994</v>
          </cell>
          <cell r="AI119">
            <v>398999.99999999994</v>
          </cell>
        </row>
        <row r="121">
          <cell r="AE121">
            <v>0</v>
          </cell>
          <cell r="AF121">
            <v>0</v>
          </cell>
          <cell r="AG121">
            <v>0</v>
          </cell>
          <cell r="AH121">
            <v>0</v>
          </cell>
          <cell r="AI121">
            <v>0</v>
          </cell>
        </row>
        <row r="122">
          <cell r="AE122">
            <v>0</v>
          </cell>
          <cell r="AF122">
            <v>0</v>
          </cell>
          <cell r="AG122">
            <v>0</v>
          </cell>
          <cell r="AH122">
            <v>0</v>
          </cell>
          <cell r="AI122">
            <v>0</v>
          </cell>
        </row>
        <row r="123">
          <cell r="AE123">
            <v>0</v>
          </cell>
          <cell r="AF123">
            <v>0</v>
          </cell>
          <cell r="AG123">
            <v>0</v>
          </cell>
          <cell r="AH123">
            <v>0</v>
          </cell>
          <cell r="AI123">
            <v>0</v>
          </cell>
        </row>
        <row r="124">
          <cell r="AE124">
            <v>0</v>
          </cell>
          <cell r="AF124">
            <v>0</v>
          </cell>
          <cell r="AG124">
            <v>0</v>
          </cell>
          <cell r="AH124">
            <v>0</v>
          </cell>
          <cell r="AI124">
            <v>0</v>
          </cell>
        </row>
        <row r="125">
          <cell r="AE125">
            <v>0</v>
          </cell>
          <cell r="AF125">
            <v>0</v>
          </cell>
          <cell r="AG125">
            <v>0</v>
          </cell>
          <cell r="AH125">
            <v>0</v>
          </cell>
          <cell r="AI125">
            <v>0</v>
          </cell>
        </row>
        <row r="126">
          <cell r="AE126">
            <v>0</v>
          </cell>
          <cell r="AF126">
            <v>38200</v>
          </cell>
          <cell r="AG126">
            <v>38200</v>
          </cell>
          <cell r="AH126">
            <v>38200</v>
          </cell>
          <cell r="AI126">
            <v>38200</v>
          </cell>
        </row>
        <row r="127">
          <cell r="AE127">
            <v>0</v>
          </cell>
          <cell r="AF127">
            <v>0</v>
          </cell>
          <cell r="AG127">
            <v>0</v>
          </cell>
          <cell r="AH127">
            <v>0</v>
          </cell>
          <cell r="AI127">
            <v>0</v>
          </cell>
        </row>
        <row r="128">
          <cell r="AE128">
            <v>0</v>
          </cell>
          <cell r="AF128">
            <v>0</v>
          </cell>
          <cell r="AG128">
            <v>0</v>
          </cell>
          <cell r="AH128">
            <v>0</v>
          </cell>
          <cell r="AI128">
            <v>0</v>
          </cell>
        </row>
        <row r="129">
          <cell r="AE129">
            <v>0</v>
          </cell>
          <cell r="AF129">
            <v>237100</v>
          </cell>
          <cell r="AG129">
            <v>237100</v>
          </cell>
          <cell r="AH129">
            <v>237100</v>
          </cell>
          <cell r="AI129">
            <v>237100</v>
          </cell>
        </row>
        <row r="130">
          <cell r="AE130">
            <v>6745.2599999999993</v>
          </cell>
          <cell r="AF130">
            <v>66500</v>
          </cell>
          <cell r="AG130">
            <v>66500</v>
          </cell>
          <cell r="AH130">
            <v>66500</v>
          </cell>
          <cell r="AI130">
            <v>66500</v>
          </cell>
        </row>
        <row r="131">
          <cell r="AE131">
            <v>517.13</v>
          </cell>
          <cell r="AF131">
            <v>33400</v>
          </cell>
          <cell r="AG131">
            <v>33400</v>
          </cell>
          <cell r="AH131">
            <v>33400</v>
          </cell>
          <cell r="AI131">
            <v>33400</v>
          </cell>
        </row>
        <row r="132">
          <cell r="AE132">
            <v>0</v>
          </cell>
          <cell r="AF132">
            <v>0</v>
          </cell>
          <cell r="AG132">
            <v>0</v>
          </cell>
          <cell r="AH132">
            <v>0</v>
          </cell>
          <cell r="AI132">
            <v>0</v>
          </cell>
        </row>
        <row r="133">
          <cell r="AE133">
            <v>7262.3899999999994</v>
          </cell>
          <cell r="AF133">
            <v>375200</v>
          </cell>
          <cell r="AG133">
            <v>375200</v>
          </cell>
          <cell r="AH133">
            <v>375200</v>
          </cell>
          <cell r="AI133">
            <v>375200</v>
          </cell>
        </row>
        <row r="135">
          <cell r="AE135">
            <v>0</v>
          </cell>
          <cell r="AF135">
            <v>0</v>
          </cell>
          <cell r="AG135">
            <v>0</v>
          </cell>
          <cell r="AH135">
            <v>0</v>
          </cell>
          <cell r="AI135">
            <v>0</v>
          </cell>
        </row>
        <row r="136">
          <cell r="AE136">
            <v>93415.144249999998</v>
          </cell>
          <cell r="AF136">
            <v>100065.14425</v>
          </cell>
          <cell r="AG136">
            <v>100065.14425</v>
          </cell>
          <cell r="AH136">
            <v>100065.14425</v>
          </cell>
          <cell r="AI136">
            <v>100065.14425</v>
          </cell>
        </row>
        <row r="137">
          <cell r="AE137">
            <v>0</v>
          </cell>
          <cell r="AF137">
            <v>0</v>
          </cell>
          <cell r="AG137">
            <v>0</v>
          </cell>
          <cell r="AH137">
            <v>0</v>
          </cell>
          <cell r="AI137">
            <v>0</v>
          </cell>
        </row>
        <row r="138">
          <cell r="AE138">
            <v>0</v>
          </cell>
          <cell r="AF138">
            <v>0</v>
          </cell>
          <cell r="AG138">
            <v>0</v>
          </cell>
          <cell r="AH138">
            <v>0</v>
          </cell>
          <cell r="AI138">
            <v>0</v>
          </cell>
        </row>
        <row r="139">
          <cell r="AE139">
            <v>0</v>
          </cell>
          <cell r="AF139">
            <v>0</v>
          </cell>
          <cell r="AG139">
            <v>0</v>
          </cell>
          <cell r="AH139">
            <v>0</v>
          </cell>
          <cell r="AI139">
            <v>0</v>
          </cell>
        </row>
        <row r="140">
          <cell r="AE140">
            <v>0</v>
          </cell>
          <cell r="AF140">
            <v>0</v>
          </cell>
          <cell r="AG140">
            <v>0</v>
          </cell>
          <cell r="AH140">
            <v>0</v>
          </cell>
          <cell r="AI140">
            <v>0</v>
          </cell>
        </row>
        <row r="141">
          <cell r="AE141">
            <v>0</v>
          </cell>
          <cell r="AF141">
            <v>0</v>
          </cell>
          <cell r="AG141">
            <v>125685</v>
          </cell>
          <cell r="AH141">
            <v>125685</v>
          </cell>
          <cell r="AI141">
            <v>125685</v>
          </cell>
        </row>
        <row r="142">
          <cell r="AE142">
            <v>0</v>
          </cell>
          <cell r="AF142">
            <v>0</v>
          </cell>
          <cell r="AG142">
            <v>0</v>
          </cell>
          <cell r="AH142">
            <v>0</v>
          </cell>
          <cell r="AI142">
            <v>0</v>
          </cell>
        </row>
        <row r="143">
          <cell r="AE143">
            <v>2587.46</v>
          </cell>
          <cell r="AF143">
            <v>39900</v>
          </cell>
          <cell r="AG143">
            <v>46550</v>
          </cell>
          <cell r="AH143">
            <v>46550</v>
          </cell>
          <cell r="AI143">
            <v>46550</v>
          </cell>
        </row>
        <row r="144">
          <cell r="AE144">
            <v>0</v>
          </cell>
          <cell r="AF144">
            <v>0</v>
          </cell>
          <cell r="AG144">
            <v>0</v>
          </cell>
          <cell r="AH144">
            <v>0</v>
          </cell>
          <cell r="AI144">
            <v>0</v>
          </cell>
        </row>
        <row r="145">
          <cell r="AE145">
            <v>0</v>
          </cell>
          <cell r="AF145">
            <v>7980</v>
          </cell>
          <cell r="AG145">
            <v>11970</v>
          </cell>
          <cell r="AH145">
            <v>16049.153846153846</v>
          </cell>
          <cell r="AI145">
            <v>16049.153846153846</v>
          </cell>
        </row>
        <row r="146">
          <cell r="AE146">
            <v>0</v>
          </cell>
          <cell r="AF146">
            <v>0</v>
          </cell>
          <cell r="AG146">
            <v>0</v>
          </cell>
          <cell r="AH146">
            <v>0</v>
          </cell>
          <cell r="AI146">
            <v>0</v>
          </cell>
        </row>
        <row r="147">
          <cell r="AE147">
            <v>96002.604250000004</v>
          </cell>
          <cell r="AF147">
            <v>147945.14425000001</v>
          </cell>
          <cell r="AG147">
            <v>284270.14425000001</v>
          </cell>
          <cell r="AH147">
            <v>288349.29809615389</v>
          </cell>
          <cell r="AI147">
            <v>288349.29809615389</v>
          </cell>
        </row>
        <row r="149">
          <cell r="AE149">
            <v>0</v>
          </cell>
          <cell r="AF149">
            <v>0</v>
          </cell>
          <cell r="AG149">
            <v>0</v>
          </cell>
          <cell r="AH149">
            <v>0</v>
          </cell>
          <cell r="AI149">
            <v>0</v>
          </cell>
        </row>
        <row r="150">
          <cell r="AE150">
            <v>0</v>
          </cell>
          <cell r="AF150">
            <v>0</v>
          </cell>
          <cell r="AG150">
            <v>0</v>
          </cell>
          <cell r="AH150">
            <v>0</v>
          </cell>
          <cell r="AI150">
            <v>0</v>
          </cell>
        </row>
        <row r="151">
          <cell r="AE151">
            <v>0</v>
          </cell>
          <cell r="AF151">
            <v>0</v>
          </cell>
          <cell r="AG151">
            <v>0</v>
          </cell>
          <cell r="AH151">
            <v>0</v>
          </cell>
          <cell r="AI151">
            <v>0</v>
          </cell>
        </row>
        <row r="152">
          <cell r="AE152">
            <v>0</v>
          </cell>
          <cell r="AF152">
            <v>0</v>
          </cell>
          <cell r="AG152">
            <v>0</v>
          </cell>
          <cell r="AH152">
            <v>0</v>
          </cell>
          <cell r="AI152">
            <v>0</v>
          </cell>
        </row>
        <row r="153">
          <cell r="AE153">
            <v>0</v>
          </cell>
          <cell r="AF153">
            <v>0</v>
          </cell>
          <cell r="AG153">
            <v>0</v>
          </cell>
          <cell r="AH153">
            <v>0</v>
          </cell>
          <cell r="AI153">
            <v>0</v>
          </cell>
        </row>
        <row r="154">
          <cell r="AE154">
            <v>0</v>
          </cell>
          <cell r="AF154">
            <v>0</v>
          </cell>
          <cell r="AG154">
            <v>0</v>
          </cell>
          <cell r="AH154">
            <v>0</v>
          </cell>
          <cell r="AI154">
            <v>0</v>
          </cell>
        </row>
        <row r="155">
          <cell r="AE155">
            <v>-165.77999999999975</v>
          </cell>
          <cell r="AF155">
            <v>-165.77999999999975</v>
          </cell>
          <cell r="AG155">
            <v>-165.77999999999975</v>
          </cell>
          <cell r="AH155">
            <v>-165.77999999999975</v>
          </cell>
          <cell r="AI155">
            <v>-165.77999999999975</v>
          </cell>
        </row>
        <row r="156">
          <cell r="AE156">
            <v>0</v>
          </cell>
          <cell r="AF156">
            <v>0</v>
          </cell>
          <cell r="AG156">
            <v>0</v>
          </cell>
          <cell r="AH156">
            <v>0</v>
          </cell>
          <cell r="AI156">
            <v>0</v>
          </cell>
        </row>
        <row r="157">
          <cell r="AE157">
            <v>0</v>
          </cell>
          <cell r="AF157">
            <v>0</v>
          </cell>
          <cell r="AG157">
            <v>0</v>
          </cell>
          <cell r="AH157">
            <v>0</v>
          </cell>
          <cell r="AI157">
            <v>0</v>
          </cell>
        </row>
        <row r="158">
          <cell r="AE158">
            <v>0</v>
          </cell>
          <cell r="AF158">
            <v>0</v>
          </cell>
          <cell r="AG158">
            <v>0</v>
          </cell>
          <cell r="AH158">
            <v>0</v>
          </cell>
          <cell r="AI158">
            <v>0</v>
          </cell>
        </row>
        <row r="159">
          <cell r="AE159">
            <v>0</v>
          </cell>
          <cell r="AF159">
            <v>0</v>
          </cell>
          <cell r="AG159">
            <v>0</v>
          </cell>
          <cell r="AH159">
            <v>0</v>
          </cell>
          <cell r="AI159">
            <v>0</v>
          </cell>
        </row>
        <row r="160">
          <cell r="AE160">
            <v>0</v>
          </cell>
          <cell r="AF160">
            <v>0</v>
          </cell>
          <cell r="AG160">
            <v>0</v>
          </cell>
          <cell r="AH160">
            <v>0</v>
          </cell>
          <cell r="AI160">
            <v>0</v>
          </cell>
        </row>
        <row r="161">
          <cell r="AE161">
            <v>-165.77999999999975</v>
          </cell>
          <cell r="AF161">
            <v>-165.77999999999975</v>
          </cell>
          <cell r="AG161">
            <v>-165.77999999999975</v>
          </cell>
          <cell r="AH161">
            <v>-165.77999999999975</v>
          </cell>
          <cell r="AI161">
            <v>-165.77999999999975</v>
          </cell>
        </row>
        <row r="163">
          <cell r="AE163">
            <v>0</v>
          </cell>
          <cell r="AF163">
            <v>0</v>
          </cell>
          <cell r="AG163">
            <v>0</v>
          </cell>
          <cell r="AH163">
            <v>0</v>
          </cell>
          <cell r="AI163">
            <v>0</v>
          </cell>
        </row>
        <row r="164">
          <cell r="AE164">
            <v>0</v>
          </cell>
          <cell r="AF164">
            <v>0</v>
          </cell>
          <cell r="AG164">
            <v>0</v>
          </cell>
          <cell r="AH164">
            <v>0</v>
          </cell>
          <cell r="AI164">
            <v>0</v>
          </cell>
        </row>
        <row r="165">
          <cell r="AE165">
            <v>5287.06</v>
          </cell>
          <cell r="AF165">
            <v>25270</v>
          </cell>
          <cell r="AG165">
            <v>29592.5</v>
          </cell>
          <cell r="AH165">
            <v>50540</v>
          </cell>
          <cell r="AI165">
            <v>50540</v>
          </cell>
        </row>
        <row r="166">
          <cell r="AE166">
            <v>0</v>
          </cell>
          <cell r="AF166">
            <v>0</v>
          </cell>
          <cell r="AG166">
            <v>0</v>
          </cell>
          <cell r="AH166">
            <v>0</v>
          </cell>
          <cell r="AI166">
            <v>0</v>
          </cell>
        </row>
        <row r="167">
          <cell r="AE167">
            <v>0</v>
          </cell>
          <cell r="AF167">
            <v>0</v>
          </cell>
          <cell r="AG167">
            <v>0</v>
          </cell>
          <cell r="AH167">
            <v>0</v>
          </cell>
          <cell r="AI167">
            <v>0</v>
          </cell>
        </row>
        <row r="168">
          <cell r="AE168">
            <v>0</v>
          </cell>
          <cell r="AF168">
            <v>0</v>
          </cell>
          <cell r="AG168">
            <v>0</v>
          </cell>
          <cell r="AH168">
            <v>0</v>
          </cell>
          <cell r="AI168">
            <v>0</v>
          </cell>
        </row>
        <row r="169">
          <cell r="AE169">
            <v>0</v>
          </cell>
          <cell r="AF169">
            <v>46550</v>
          </cell>
          <cell r="AG169">
            <v>46550</v>
          </cell>
          <cell r="AH169">
            <v>46550</v>
          </cell>
          <cell r="AI169">
            <v>46550</v>
          </cell>
        </row>
        <row r="170">
          <cell r="AE170">
            <v>0</v>
          </cell>
          <cell r="AF170">
            <v>0</v>
          </cell>
          <cell r="AG170">
            <v>0</v>
          </cell>
          <cell r="AH170">
            <v>0</v>
          </cell>
          <cell r="AI170">
            <v>0</v>
          </cell>
        </row>
        <row r="171">
          <cell r="AE171">
            <v>0</v>
          </cell>
          <cell r="AF171">
            <v>19950</v>
          </cell>
          <cell r="AG171">
            <v>19950</v>
          </cell>
          <cell r="AH171">
            <v>19950</v>
          </cell>
          <cell r="AI171">
            <v>19950</v>
          </cell>
        </row>
        <row r="172">
          <cell r="AE172">
            <v>0</v>
          </cell>
          <cell r="AF172">
            <v>9975</v>
          </cell>
          <cell r="AG172">
            <v>14962.5</v>
          </cell>
          <cell r="AH172">
            <v>19929.307692307691</v>
          </cell>
          <cell r="AI172">
            <v>19929.307692307691</v>
          </cell>
        </row>
        <row r="173">
          <cell r="AE173">
            <v>0</v>
          </cell>
          <cell r="AF173">
            <v>0</v>
          </cell>
          <cell r="AG173">
            <v>0</v>
          </cell>
          <cell r="AH173">
            <v>0</v>
          </cell>
          <cell r="AI173">
            <v>0</v>
          </cell>
        </row>
        <row r="174">
          <cell r="AE174">
            <v>0</v>
          </cell>
          <cell r="AF174">
            <v>0</v>
          </cell>
          <cell r="AG174">
            <v>0</v>
          </cell>
          <cell r="AH174">
            <v>0</v>
          </cell>
          <cell r="AI174">
            <v>0</v>
          </cell>
        </row>
        <row r="175">
          <cell r="AE175">
            <v>5287.06</v>
          </cell>
          <cell r="AF175">
            <v>101745</v>
          </cell>
          <cell r="AG175">
            <v>111055</v>
          </cell>
          <cell r="AH175">
            <v>136969.30769230769</v>
          </cell>
          <cell r="AI175">
            <v>136969.30769230769</v>
          </cell>
        </row>
        <row r="177">
          <cell r="AE177">
            <v>0</v>
          </cell>
          <cell r="AF177">
            <v>0</v>
          </cell>
          <cell r="AG177">
            <v>0</v>
          </cell>
          <cell r="AH177">
            <v>0</v>
          </cell>
          <cell r="AI177">
            <v>0</v>
          </cell>
        </row>
        <row r="178">
          <cell r="AE178">
            <v>0</v>
          </cell>
          <cell r="AF178">
            <v>0</v>
          </cell>
          <cell r="AG178">
            <v>0</v>
          </cell>
          <cell r="AH178">
            <v>0</v>
          </cell>
          <cell r="AI178">
            <v>0</v>
          </cell>
        </row>
        <row r="179">
          <cell r="AE179">
            <v>0</v>
          </cell>
          <cell r="AF179">
            <v>0</v>
          </cell>
          <cell r="AG179">
            <v>0</v>
          </cell>
          <cell r="AH179">
            <v>0</v>
          </cell>
          <cell r="AI179">
            <v>0</v>
          </cell>
        </row>
        <row r="180">
          <cell r="AE180">
            <v>0</v>
          </cell>
          <cell r="AF180">
            <v>0</v>
          </cell>
          <cell r="AG180">
            <v>0</v>
          </cell>
          <cell r="AH180">
            <v>0</v>
          </cell>
          <cell r="AI180">
            <v>0</v>
          </cell>
        </row>
        <row r="181">
          <cell r="AE181">
            <v>0</v>
          </cell>
          <cell r="AF181">
            <v>0</v>
          </cell>
          <cell r="AG181">
            <v>0</v>
          </cell>
          <cell r="AH181">
            <v>0</v>
          </cell>
          <cell r="AI181">
            <v>0</v>
          </cell>
        </row>
        <row r="182">
          <cell r="AE182">
            <v>0</v>
          </cell>
          <cell r="AF182">
            <v>0</v>
          </cell>
          <cell r="AG182">
            <v>0</v>
          </cell>
          <cell r="AH182">
            <v>0</v>
          </cell>
          <cell r="AI182">
            <v>0</v>
          </cell>
        </row>
        <row r="183">
          <cell r="AE183">
            <v>0</v>
          </cell>
          <cell r="AF183">
            <v>0</v>
          </cell>
          <cell r="AG183">
            <v>0</v>
          </cell>
          <cell r="AH183">
            <v>0</v>
          </cell>
          <cell r="AI183">
            <v>0</v>
          </cell>
        </row>
        <row r="184">
          <cell r="AE184">
            <v>0</v>
          </cell>
          <cell r="AF184">
            <v>0</v>
          </cell>
          <cell r="AG184">
            <v>0</v>
          </cell>
          <cell r="AH184">
            <v>0</v>
          </cell>
          <cell r="AI184">
            <v>0</v>
          </cell>
        </row>
        <row r="185">
          <cell r="AE185">
            <v>0</v>
          </cell>
          <cell r="AF185">
            <v>0</v>
          </cell>
          <cell r="AG185">
            <v>0</v>
          </cell>
          <cell r="AH185">
            <v>0</v>
          </cell>
          <cell r="AI185">
            <v>0</v>
          </cell>
        </row>
        <row r="186">
          <cell r="AE186">
            <v>0</v>
          </cell>
          <cell r="AF186">
            <v>0</v>
          </cell>
          <cell r="AG186">
            <v>0</v>
          </cell>
          <cell r="AH186">
            <v>0</v>
          </cell>
          <cell r="AI186">
            <v>0</v>
          </cell>
        </row>
        <row r="187">
          <cell r="AE187">
            <v>0</v>
          </cell>
          <cell r="AF187">
            <v>0</v>
          </cell>
          <cell r="AG187">
            <v>0</v>
          </cell>
          <cell r="AH187">
            <v>0</v>
          </cell>
          <cell r="AI187">
            <v>0</v>
          </cell>
        </row>
        <row r="188">
          <cell r="AE188">
            <v>0</v>
          </cell>
          <cell r="AF188">
            <v>0</v>
          </cell>
          <cell r="AG188">
            <v>0</v>
          </cell>
          <cell r="AH188">
            <v>0</v>
          </cell>
          <cell r="AI188">
            <v>0</v>
          </cell>
        </row>
        <row r="189">
          <cell r="AE189">
            <v>0</v>
          </cell>
          <cell r="AF189">
            <v>0</v>
          </cell>
          <cell r="AG189">
            <v>0</v>
          </cell>
          <cell r="AH189">
            <v>0</v>
          </cell>
          <cell r="AI189">
            <v>0</v>
          </cell>
        </row>
        <row r="191">
          <cell r="AE191">
            <v>0</v>
          </cell>
          <cell r="AF191">
            <v>0</v>
          </cell>
          <cell r="AG191">
            <v>0</v>
          </cell>
          <cell r="AH191">
            <v>0</v>
          </cell>
          <cell r="AI191">
            <v>0</v>
          </cell>
        </row>
        <row r="192">
          <cell r="AE192">
            <v>0</v>
          </cell>
          <cell r="AF192">
            <v>0</v>
          </cell>
          <cell r="AG192">
            <v>0</v>
          </cell>
          <cell r="AH192">
            <v>0</v>
          </cell>
          <cell r="AI192">
            <v>0</v>
          </cell>
        </row>
        <row r="193">
          <cell r="AE193">
            <v>0</v>
          </cell>
          <cell r="AF193">
            <v>0</v>
          </cell>
          <cell r="AG193">
            <v>0</v>
          </cell>
          <cell r="AH193">
            <v>0</v>
          </cell>
          <cell r="AI193">
            <v>0</v>
          </cell>
        </row>
        <row r="194">
          <cell r="AE194">
            <v>0</v>
          </cell>
          <cell r="AF194">
            <v>0</v>
          </cell>
          <cell r="AG194">
            <v>0</v>
          </cell>
          <cell r="AH194">
            <v>0</v>
          </cell>
          <cell r="AI194">
            <v>0</v>
          </cell>
        </row>
        <row r="195">
          <cell r="AE195">
            <v>0</v>
          </cell>
          <cell r="AF195">
            <v>0</v>
          </cell>
          <cell r="AG195">
            <v>0</v>
          </cell>
          <cell r="AH195">
            <v>0</v>
          </cell>
          <cell r="AI195">
            <v>0</v>
          </cell>
        </row>
        <row r="196">
          <cell r="AE196">
            <v>0</v>
          </cell>
          <cell r="AF196">
            <v>0</v>
          </cell>
          <cell r="AG196">
            <v>0</v>
          </cell>
          <cell r="AH196">
            <v>0</v>
          </cell>
          <cell r="AI196">
            <v>0</v>
          </cell>
        </row>
        <row r="197">
          <cell r="AE197">
            <v>0</v>
          </cell>
          <cell r="AF197">
            <v>0</v>
          </cell>
          <cell r="AG197">
            <v>0</v>
          </cell>
          <cell r="AH197">
            <v>0</v>
          </cell>
          <cell r="AI197">
            <v>0</v>
          </cell>
        </row>
        <row r="198">
          <cell r="AE198">
            <v>0</v>
          </cell>
          <cell r="AF198">
            <v>0</v>
          </cell>
          <cell r="AG198">
            <v>0</v>
          </cell>
          <cell r="AH198">
            <v>0</v>
          </cell>
          <cell r="AI198">
            <v>0</v>
          </cell>
        </row>
        <row r="199">
          <cell r="AE199">
            <v>0</v>
          </cell>
          <cell r="AF199">
            <v>0</v>
          </cell>
          <cell r="AG199">
            <v>0</v>
          </cell>
          <cell r="AH199">
            <v>0</v>
          </cell>
          <cell r="AI199">
            <v>0</v>
          </cell>
        </row>
        <row r="200">
          <cell r="AE200">
            <v>0</v>
          </cell>
          <cell r="AF200">
            <v>0</v>
          </cell>
          <cell r="AG200">
            <v>0</v>
          </cell>
          <cell r="AH200">
            <v>0</v>
          </cell>
          <cell r="AI200">
            <v>0</v>
          </cell>
        </row>
        <row r="201">
          <cell r="AE201">
            <v>0</v>
          </cell>
          <cell r="AF201">
            <v>0</v>
          </cell>
          <cell r="AG201">
            <v>0</v>
          </cell>
          <cell r="AH201">
            <v>0</v>
          </cell>
          <cell r="AI201">
            <v>0</v>
          </cell>
        </row>
        <row r="202">
          <cell r="AE202">
            <v>0</v>
          </cell>
          <cell r="AF202">
            <v>0</v>
          </cell>
          <cell r="AG202">
            <v>0</v>
          </cell>
          <cell r="AH202">
            <v>0</v>
          </cell>
          <cell r="AI202">
            <v>0</v>
          </cell>
        </row>
        <row r="203">
          <cell r="AE203">
            <v>0</v>
          </cell>
          <cell r="AF203">
            <v>0</v>
          </cell>
          <cell r="AG203">
            <v>0</v>
          </cell>
          <cell r="AH203">
            <v>0</v>
          </cell>
          <cell r="AI203">
            <v>0</v>
          </cell>
        </row>
        <row r="205">
          <cell r="AE205">
            <v>0</v>
          </cell>
          <cell r="AF205">
            <v>0</v>
          </cell>
          <cell r="AG205">
            <v>0</v>
          </cell>
          <cell r="AH205">
            <v>0</v>
          </cell>
          <cell r="AI205">
            <v>0</v>
          </cell>
        </row>
        <row r="206">
          <cell r="AE206">
            <v>0</v>
          </cell>
          <cell r="AF206">
            <v>0</v>
          </cell>
          <cell r="AG206">
            <v>0</v>
          </cell>
          <cell r="AH206">
            <v>0</v>
          </cell>
          <cell r="AI206">
            <v>0</v>
          </cell>
        </row>
        <row r="207">
          <cell r="AE207">
            <v>0</v>
          </cell>
          <cell r="AF207">
            <v>0</v>
          </cell>
          <cell r="AG207">
            <v>0</v>
          </cell>
          <cell r="AH207">
            <v>0</v>
          </cell>
          <cell r="AI207">
            <v>0</v>
          </cell>
        </row>
        <row r="208">
          <cell r="AE208">
            <v>0</v>
          </cell>
          <cell r="AF208">
            <v>0</v>
          </cell>
          <cell r="AG208">
            <v>0</v>
          </cell>
          <cell r="AH208">
            <v>0</v>
          </cell>
          <cell r="AI208">
            <v>0</v>
          </cell>
        </row>
        <row r="209">
          <cell r="AE209">
            <v>0</v>
          </cell>
          <cell r="AF209">
            <v>0</v>
          </cell>
          <cell r="AG209">
            <v>0</v>
          </cell>
          <cell r="AH209">
            <v>0</v>
          </cell>
          <cell r="AI209">
            <v>0</v>
          </cell>
        </row>
        <row r="210">
          <cell r="AE210">
            <v>0</v>
          </cell>
          <cell r="AF210">
            <v>0</v>
          </cell>
          <cell r="AG210">
            <v>0</v>
          </cell>
          <cell r="AH210">
            <v>0</v>
          </cell>
          <cell r="AI210">
            <v>0</v>
          </cell>
        </row>
        <row r="211">
          <cell r="AE211">
            <v>0</v>
          </cell>
          <cell r="AF211">
            <v>0</v>
          </cell>
          <cell r="AG211">
            <v>0</v>
          </cell>
          <cell r="AH211">
            <v>0</v>
          </cell>
          <cell r="AI211">
            <v>0</v>
          </cell>
        </row>
        <row r="212">
          <cell r="AE212">
            <v>0</v>
          </cell>
          <cell r="AF212">
            <v>0</v>
          </cell>
          <cell r="AG212">
            <v>0</v>
          </cell>
          <cell r="AH212">
            <v>0</v>
          </cell>
          <cell r="AI212">
            <v>0</v>
          </cell>
        </row>
        <row r="213">
          <cell r="AE213">
            <v>0</v>
          </cell>
          <cell r="AF213">
            <v>0</v>
          </cell>
          <cell r="AG213">
            <v>0</v>
          </cell>
          <cell r="AH213">
            <v>0</v>
          </cell>
          <cell r="AI213">
            <v>0</v>
          </cell>
        </row>
        <row r="214">
          <cell r="AE214">
            <v>0</v>
          </cell>
          <cell r="AF214">
            <v>0</v>
          </cell>
          <cell r="AG214">
            <v>0</v>
          </cell>
          <cell r="AH214">
            <v>0</v>
          </cell>
          <cell r="AI214">
            <v>0</v>
          </cell>
        </row>
        <row r="215">
          <cell r="AE215">
            <v>0</v>
          </cell>
          <cell r="AF215">
            <v>0</v>
          </cell>
          <cell r="AG215">
            <v>0</v>
          </cell>
          <cell r="AH215">
            <v>0</v>
          </cell>
          <cell r="AI215">
            <v>0</v>
          </cell>
        </row>
        <row r="216">
          <cell r="AE216">
            <v>0</v>
          </cell>
          <cell r="AF216">
            <v>0</v>
          </cell>
          <cell r="AG216">
            <v>0</v>
          </cell>
          <cell r="AH216">
            <v>0</v>
          </cell>
          <cell r="AI216">
            <v>0</v>
          </cell>
        </row>
        <row r="217">
          <cell r="AE217">
            <v>0</v>
          </cell>
          <cell r="AF217">
            <v>0</v>
          </cell>
          <cell r="AG217">
            <v>0</v>
          </cell>
          <cell r="AH217">
            <v>0</v>
          </cell>
          <cell r="AI217">
            <v>0</v>
          </cell>
        </row>
        <row r="219">
          <cell r="AE219">
            <v>0</v>
          </cell>
          <cell r="AF219">
            <v>0</v>
          </cell>
          <cell r="AG219">
            <v>0</v>
          </cell>
          <cell r="AH219">
            <v>0</v>
          </cell>
          <cell r="AI219">
            <v>0</v>
          </cell>
        </row>
        <row r="220">
          <cell r="AE220">
            <v>0</v>
          </cell>
          <cell r="AF220">
            <v>0</v>
          </cell>
          <cell r="AG220">
            <v>0</v>
          </cell>
          <cell r="AH220">
            <v>0</v>
          </cell>
          <cell r="AI220">
            <v>0</v>
          </cell>
        </row>
        <row r="221">
          <cell r="AE221">
            <v>0</v>
          </cell>
          <cell r="AF221">
            <v>0</v>
          </cell>
          <cell r="AG221">
            <v>0</v>
          </cell>
          <cell r="AH221">
            <v>0</v>
          </cell>
          <cell r="AI221">
            <v>0</v>
          </cell>
        </row>
        <row r="222">
          <cell r="AE222">
            <v>0</v>
          </cell>
          <cell r="AF222">
            <v>0</v>
          </cell>
          <cell r="AG222">
            <v>0</v>
          </cell>
          <cell r="AH222">
            <v>0</v>
          </cell>
          <cell r="AI222">
            <v>0</v>
          </cell>
        </row>
        <row r="223">
          <cell r="AE223">
            <v>0</v>
          </cell>
          <cell r="AF223">
            <v>0</v>
          </cell>
          <cell r="AG223">
            <v>0</v>
          </cell>
          <cell r="AH223">
            <v>0</v>
          </cell>
          <cell r="AI223">
            <v>0</v>
          </cell>
        </row>
        <row r="224">
          <cell r="AE224">
            <v>0</v>
          </cell>
          <cell r="AF224">
            <v>0</v>
          </cell>
          <cell r="AG224">
            <v>0</v>
          </cell>
          <cell r="AH224">
            <v>0</v>
          </cell>
          <cell r="AI224">
            <v>0</v>
          </cell>
        </row>
        <row r="225">
          <cell r="AE225">
            <v>0</v>
          </cell>
          <cell r="AF225">
            <v>0</v>
          </cell>
          <cell r="AG225">
            <v>0</v>
          </cell>
          <cell r="AH225">
            <v>0</v>
          </cell>
          <cell r="AI225">
            <v>0</v>
          </cell>
        </row>
        <row r="226">
          <cell r="AE226">
            <v>0</v>
          </cell>
          <cell r="AF226">
            <v>0</v>
          </cell>
          <cell r="AG226">
            <v>0</v>
          </cell>
          <cell r="AH226">
            <v>0</v>
          </cell>
          <cell r="AI226">
            <v>0</v>
          </cell>
        </row>
        <row r="227">
          <cell r="AE227">
            <v>0</v>
          </cell>
          <cell r="AF227">
            <v>0</v>
          </cell>
          <cell r="AG227">
            <v>0</v>
          </cell>
          <cell r="AH227">
            <v>0</v>
          </cell>
          <cell r="AI227">
            <v>0</v>
          </cell>
        </row>
        <row r="228">
          <cell r="AE228">
            <v>0</v>
          </cell>
          <cell r="AF228">
            <v>0</v>
          </cell>
          <cell r="AG228">
            <v>0</v>
          </cell>
          <cell r="AH228">
            <v>0</v>
          </cell>
          <cell r="AI228">
            <v>0</v>
          </cell>
        </row>
        <row r="229">
          <cell r="AE229">
            <v>0</v>
          </cell>
          <cell r="AF229">
            <v>0</v>
          </cell>
          <cell r="AG229">
            <v>0</v>
          </cell>
          <cell r="AH229">
            <v>0</v>
          </cell>
          <cell r="AI229">
            <v>0</v>
          </cell>
        </row>
        <row r="230">
          <cell r="AE230">
            <v>0</v>
          </cell>
          <cell r="AF230">
            <v>0</v>
          </cell>
          <cell r="AG230">
            <v>0</v>
          </cell>
          <cell r="AH230">
            <v>0</v>
          </cell>
          <cell r="AI230">
            <v>0</v>
          </cell>
        </row>
        <row r="231">
          <cell r="AE231">
            <v>0</v>
          </cell>
          <cell r="AF231">
            <v>0</v>
          </cell>
          <cell r="AG231">
            <v>0</v>
          </cell>
          <cell r="AH231">
            <v>0</v>
          </cell>
          <cell r="AI231">
            <v>0</v>
          </cell>
        </row>
        <row r="233">
          <cell r="AE233">
            <v>0</v>
          </cell>
          <cell r="AF233">
            <v>0</v>
          </cell>
          <cell r="AG233">
            <v>0</v>
          </cell>
          <cell r="AH233">
            <v>0</v>
          </cell>
          <cell r="AI233">
            <v>0</v>
          </cell>
        </row>
        <row r="234">
          <cell r="AE234">
            <v>0</v>
          </cell>
          <cell r="AF234">
            <v>0</v>
          </cell>
          <cell r="AG234">
            <v>0</v>
          </cell>
          <cell r="AH234">
            <v>0</v>
          </cell>
          <cell r="AI234">
            <v>0</v>
          </cell>
        </row>
        <row r="235">
          <cell r="AE235">
            <v>0</v>
          </cell>
          <cell r="AF235">
            <v>0</v>
          </cell>
          <cell r="AG235">
            <v>0</v>
          </cell>
          <cell r="AH235">
            <v>0</v>
          </cell>
          <cell r="AI235">
            <v>0</v>
          </cell>
        </row>
        <row r="236">
          <cell r="AE236">
            <v>0</v>
          </cell>
          <cell r="AF236">
            <v>0</v>
          </cell>
          <cell r="AG236">
            <v>0</v>
          </cell>
          <cell r="AH236">
            <v>0</v>
          </cell>
          <cell r="AI236">
            <v>0</v>
          </cell>
        </row>
        <row r="237">
          <cell r="AE237">
            <v>0</v>
          </cell>
          <cell r="AF237">
            <v>0</v>
          </cell>
          <cell r="AG237">
            <v>0</v>
          </cell>
          <cell r="AH237">
            <v>0</v>
          </cell>
          <cell r="AI237">
            <v>0</v>
          </cell>
        </row>
        <row r="238">
          <cell r="AE238">
            <v>0</v>
          </cell>
          <cell r="AF238">
            <v>0</v>
          </cell>
          <cell r="AG238">
            <v>0</v>
          </cell>
          <cell r="AH238">
            <v>0</v>
          </cell>
          <cell r="AI238">
            <v>0</v>
          </cell>
        </row>
        <row r="239">
          <cell r="AE239">
            <v>0</v>
          </cell>
          <cell r="AF239">
            <v>0</v>
          </cell>
          <cell r="AG239">
            <v>0</v>
          </cell>
          <cell r="AH239">
            <v>0</v>
          </cell>
          <cell r="AI239">
            <v>0</v>
          </cell>
        </row>
        <row r="240">
          <cell r="AE240">
            <v>0</v>
          </cell>
          <cell r="AF240">
            <v>0</v>
          </cell>
          <cell r="AG240">
            <v>0</v>
          </cell>
          <cell r="AH240">
            <v>0</v>
          </cell>
          <cell r="AI240">
            <v>0</v>
          </cell>
        </row>
        <row r="241">
          <cell r="AE241">
            <v>0</v>
          </cell>
          <cell r="AF241">
            <v>0</v>
          </cell>
          <cell r="AG241">
            <v>0</v>
          </cell>
          <cell r="AH241">
            <v>0</v>
          </cell>
          <cell r="AI241">
            <v>0</v>
          </cell>
        </row>
        <row r="242">
          <cell r="AE242">
            <v>0</v>
          </cell>
          <cell r="AF242">
            <v>0</v>
          </cell>
          <cell r="AG242">
            <v>0</v>
          </cell>
          <cell r="AH242">
            <v>0</v>
          </cell>
          <cell r="AI242">
            <v>0</v>
          </cell>
        </row>
        <row r="243">
          <cell r="AE243">
            <v>0</v>
          </cell>
          <cell r="AF243">
            <v>0</v>
          </cell>
          <cell r="AG243">
            <v>0</v>
          </cell>
          <cell r="AH243">
            <v>0</v>
          </cell>
          <cell r="AI243">
            <v>0</v>
          </cell>
        </row>
        <row r="244">
          <cell r="AE244">
            <v>0</v>
          </cell>
          <cell r="AF244">
            <v>0</v>
          </cell>
          <cell r="AG244">
            <v>0</v>
          </cell>
          <cell r="AH244">
            <v>0</v>
          </cell>
          <cell r="AI244">
            <v>0</v>
          </cell>
        </row>
        <row r="245">
          <cell r="AE245">
            <v>0</v>
          </cell>
          <cell r="AF245">
            <v>0</v>
          </cell>
          <cell r="AG245">
            <v>0</v>
          </cell>
          <cell r="AH245">
            <v>0</v>
          </cell>
          <cell r="AI245">
            <v>0</v>
          </cell>
        </row>
        <row r="247">
          <cell r="AE247">
            <v>0</v>
          </cell>
          <cell r="AF247">
            <v>0</v>
          </cell>
          <cell r="AG247">
            <v>0</v>
          </cell>
          <cell r="AH247">
            <v>0</v>
          </cell>
          <cell r="AI247">
            <v>0</v>
          </cell>
        </row>
        <row r="248">
          <cell r="AE248">
            <v>0</v>
          </cell>
          <cell r="AF248">
            <v>0</v>
          </cell>
          <cell r="AG248">
            <v>0</v>
          </cell>
          <cell r="AH248">
            <v>0</v>
          </cell>
          <cell r="AI248">
            <v>0</v>
          </cell>
        </row>
        <row r="249">
          <cell r="AE249">
            <v>0</v>
          </cell>
          <cell r="AF249">
            <v>0</v>
          </cell>
          <cell r="AG249">
            <v>0</v>
          </cell>
          <cell r="AH249">
            <v>0</v>
          </cell>
          <cell r="AI249">
            <v>0</v>
          </cell>
        </row>
        <row r="250">
          <cell r="AE250">
            <v>0</v>
          </cell>
          <cell r="AF250">
            <v>0</v>
          </cell>
          <cell r="AG250">
            <v>0</v>
          </cell>
          <cell r="AH250">
            <v>0</v>
          </cell>
          <cell r="AI250">
            <v>0</v>
          </cell>
        </row>
        <row r="251">
          <cell r="AE251">
            <v>190.84000000000015</v>
          </cell>
          <cell r="AF251">
            <v>190.84000000000015</v>
          </cell>
          <cell r="AG251">
            <v>190.84000000000015</v>
          </cell>
          <cell r="AH251">
            <v>190.84000000000015</v>
          </cell>
          <cell r="AI251">
            <v>190.84000000000015</v>
          </cell>
        </row>
        <row r="252">
          <cell r="AE252">
            <v>0</v>
          </cell>
          <cell r="AF252">
            <v>0</v>
          </cell>
          <cell r="AG252">
            <v>0</v>
          </cell>
          <cell r="AH252">
            <v>0</v>
          </cell>
          <cell r="AI252">
            <v>0</v>
          </cell>
        </row>
        <row r="253">
          <cell r="AE253">
            <v>0</v>
          </cell>
          <cell r="AF253">
            <v>0</v>
          </cell>
          <cell r="AG253">
            <v>0</v>
          </cell>
          <cell r="AH253">
            <v>0</v>
          </cell>
          <cell r="AI253">
            <v>0</v>
          </cell>
        </row>
        <row r="254">
          <cell r="AE254">
            <v>0</v>
          </cell>
          <cell r="AF254">
            <v>0</v>
          </cell>
          <cell r="AG254">
            <v>0</v>
          </cell>
          <cell r="AH254">
            <v>0</v>
          </cell>
          <cell r="AI254">
            <v>0</v>
          </cell>
        </row>
        <row r="255">
          <cell r="AE255">
            <v>0</v>
          </cell>
          <cell r="AF255">
            <v>0</v>
          </cell>
          <cell r="AG255">
            <v>0</v>
          </cell>
          <cell r="AH255">
            <v>0</v>
          </cell>
          <cell r="AI255">
            <v>0</v>
          </cell>
        </row>
        <row r="256">
          <cell r="AE256">
            <v>0</v>
          </cell>
          <cell r="AF256">
            <v>0</v>
          </cell>
          <cell r="AG256">
            <v>0</v>
          </cell>
          <cell r="AH256">
            <v>0</v>
          </cell>
          <cell r="AI256">
            <v>0</v>
          </cell>
        </row>
        <row r="257">
          <cell r="AE257">
            <v>0</v>
          </cell>
          <cell r="AF257">
            <v>0</v>
          </cell>
          <cell r="AG257">
            <v>0</v>
          </cell>
          <cell r="AH257">
            <v>0</v>
          </cell>
          <cell r="AI257">
            <v>0</v>
          </cell>
        </row>
        <row r="258">
          <cell r="AE258">
            <v>0</v>
          </cell>
          <cell r="AF258">
            <v>0</v>
          </cell>
          <cell r="AG258">
            <v>0</v>
          </cell>
          <cell r="AH258">
            <v>0</v>
          </cell>
          <cell r="AI258">
            <v>0</v>
          </cell>
        </row>
        <row r="259">
          <cell r="AE259">
            <v>190.84000000000015</v>
          </cell>
          <cell r="AF259">
            <v>190.84000000000015</v>
          </cell>
          <cell r="AG259">
            <v>190.84000000000015</v>
          </cell>
          <cell r="AH259">
            <v>190.84000000000015</v>
          </cell>
          <cell r="AI259">
            <v>190.84000000000015</v>
          </cell>
        </row>
        <row r="261">
          <cell r="AE261">
            <v>0</v>
          </cell>
          <cell r="AF261">
            <v>0</v>
          </cell>
          <cell r="AG261">
            <v>0</v>
          </cell>
          <cell r="AH261">
            <v>0</v>
          </cell>
          <cell r="AI261">
            <v>0</v>
          </cell>
        </row>
        <row r="262">
          <cell r="AE262">
            <v>0</v>
          </cell>
          <cell r="AF262">
            <v>0</v>
          </cell>
          <cell r="AG262">
            <v>0</v>
          </cell>
          <cell r="AH262">
            <v>0</v>
          </cell>
          <cell r="AI262">
            <v>0</v>
          </cell>
        </row>
        <row r="263">
          <cell r="AE263">
            <v>0</v>
          </cell>
          <cell r="AF263">
            <v>0</v>
          </cell>
          <cell r="AG263">
            <v>0</v>
          </cell>
          <cell r="AH263">
            <v>0</v>
          </cell>
          <cell r="AI263">
            <v>0</v>
          </cell>
        </row>
        <row r="264">
          <cell r="AE264">
            <v>0</v>
          </cell>
          <cell r="AF264">
            <v>0</v>
          </cell>
          <cell r="AG264">
            <v>0</v>
          </cell>
          <cell r="AH264">
            <v>0</v>
          </cell>
          <cell r="AI264">
            <v>0</v>
          </cell>
        </row>
        <row r="265">
          <cell r="AE265">
            <v>0</v>
          </cell>
          <cell r="AF265">
            <v>0</v>
          </cell>
          <cell r="AG265">
            <v>0</v>
          </cell>
          <cell r="AH265">
            <v>0</v>
          </cell>
          <cell r="AI265">
            <v>0</v>
          </cell>
        </row>
        <row r="266">
          <cell r="AE266">
            <v>0</v>
          </cell>
          <cell r="AF266">
            <v>0</v>
          </cell>
          <cell r="AG266">
            <v>0</v>
          </cell>
          <cell r="AH266">
            <v>0</v>
          </cell>
          <cell r="AI266">
            <v>0</v>
          </cell>
        </row>
        <row r="267">
          <cell r="AE267">
            <v>0</v>
          </cell>
          <cell r="AF267">
            <v>0</v>
          </cell>
          <cell r="AG267">
            <v>0</v>
          </cell>
          <cell r="AH267">
            <v>0</v>
          </cell>
          <cell r="AI267">
            <v>0</v>
          </cell>
        </row>
        <row r="268">
          <cell r="AE268">
            <v>0</v>
          </cell>
          <cell r="AF268">
            <v>0</v>
          </cell>
          <cell r="AG268">
            <v>0</v>
          </cell>
          <cell r="AH268">
            <v>0</v>
          </cell>
          <cell r="AI268">
            <v>0</v>
          </cell>
        </row>
        <row r="269">
          <cell r="AE269">
            <v>0</v>
          </cell>
          <cell r="AF269">
            <v>0</v>
          </cell>
          <cell r="AG269">
            <v>0</v>
          </cell>
          <cell r="AH269">
            <v>0</v>
          </cell>
          <cell r="AI269">
            <v>0</v>
          </cell>
        </row>
        <row r="270">
          <cell r="AE270">
            <v>0</v>
          </cell>
          <cell r="AF270">
            <v>0</v>
          </cell>
          <cell r="AG270">
            <v>0</v>
          </cell>
          <cell r="AH270">
            <v>0</v>
          </cell>
          <cell r="AI270">
            <v>0</v>
          </cell>
        </row>
        <row r="271">
          <cell r="AE271">
            <v>0</v>
          </cell>
          <cell r="AF271">
            <v>0</v>
          </cell>
          <cell r="AG271">
            <v>0</v>
          </cell>
          <cell r="AH271">
            <v>0</v>
          </cell>
          <cell r="AI271">
            <v>0</v>
          </cell>
        </row>
        <row r="272">
          <cell r="AE272">
            <v>0</v>
          </cell>
          <cell r="AF272">
            <v>0</v>
          </cell>
          <cell r="AG272">
            <v>0</v>
          </cell>
          <cell r="AH272">
            <v>0</v>
          </cell>
          <cell r="AI272">
            <v>0</v>
          </cell>
        </row>
        <row r="273">
          <cell r="AE273">
            <v>0</v>
          </cell>
          <cell r="AF273">
            <v>0</v>
          </cell>
          <cell r="AG273">
            <v>0</v>
          </cell>
          <cell r="AH273">
            <v>0</v>
          </cell>
          <cell r="AI273">
            <v>0</v>
          </cell>
        </row>
        <row r="274">
          <cell r="AE274">
            <v>640914.85872414208</v>
          </cell>
          <cell r="AF274">
            <v>1932202.3516706894</v>
          </cell>
          <cell r="AG274">
            <v>2077837.3516706894</v>
          </cell>
          <cell r="AH274">
            <v>2107830.8132091509</v>
          </cell>
          <cell r="AI274">
            <v>2107830.8132091509</v>
          </cell>
        </row>
        <row r="277">
          <cell r="AE277">
            <v>54060.38</v>
          </cell>
          <cell r="AF277">
            <v>54060.38</v>
          </cell>
          <cell r="AG277">
            <v>54060.38</v>
          </cell>
          <cell r="AH277">
            <v>54060.38</v>
          </cell>
          <cell r="AI277">
            <v>54060.38</v>
          </cell>
        </row>
        <row r="278">
          <cell r="AE278">
            <v>23663.75</v>
          </cell>
          <cell r="AF278">
            <v>23663.75</v>
          </cell>
          <cell r="AG278">
            <v>23663.75</v>
          </cell>
          <cell r="AH278">
            <v>23663.75</v>
          </cell>
          <cell r="AI278">
            <v>23663.75</v>
          </cell>
        </row>
        <row r="279">
          <cell r="AE279">
            <v>0</v>
          </cell>
          <cell r="AF279">
            <v>0</v>
          </cell>
          <cell r="AG279">
            <v>0</v>
          </cell>
          <cell r="AH279">
            <v>0</v>
          </cell>
          <cell r="AI279">
            <v>0</v>
          </cell>
        </row>
        <row r="280">
          <cell r="AE280">
            <v>0</v>
          </cell>
          <cell r="AF280">
            <v>0</v>
          </cell>
          <cell r="AG280">
            <v>0</v>
          </cell>
          <cell r="AH280">
            <v>0</v>
          </cell>
          <cell r="AI280">
            <v>0</v>
          </cell>
        </row>
        <row r="281">
          <cell r="AE281">
            <v>0</v>
          </cell>
          <cell r="AF281">
            <v>0</v>
          </cell>
          <cell r="AG281">
            <v>0</v>
          </cell>
          <cell r="AH281">
            <v>0</v>
          </cell>
          <cell r="AI281">
            <v>0</v>
          </cell>
        </row>
        <row r="282">
          <cell r="AE282">
            <v>0</v>
          </cell>
          <cell r="AF282">
            <v>0</v>
          </cell>
          <cell r="AG282">
            <v>0</v>
          </cell>
          <cell r="AH282">
            <v>0</v>
          </cell>
          <cell r="AI282">
            <v>0</v>
          </cell>
        </row>
        <row r="283">
          <cell r="AE283">
            <v>0</v>
          </cell>
          <cell r="AF283">
            <v>0</v>
          </cell>
          <cell r="AG283">
            <v>0</v>
          </cell>
          <cell r="AH283">
            <v>0</v>
          </cell>
          <cell r="AI283">
            <v>0</v>
          </cell>
        </row>
        <row r="284">
          <cell r="AE284">
            <v>0</v>
          </cell>
          <cell r="AF284">
            <v>0</v>
          </cell>
          <cell r="AG284">
            <v>0</v>
          </cell>
          <cell r="AH284">
            <v>0</v>
          </cell>
          <cell r="AI284">
            <v>0</v>
          </cell>
        </row>
        <row r="285">
          <cell r="AE285">
            <v>18014.190000000002</v>
          </cell>
          <cell r="AF285">
            <v>18014.190000000002</v>
          </cell>
          <cell r="AG285">
            <v>18014.190000000002</v>
          </cell>
          <cell r="AH285">
            <v>18014.190000000002</v>
          </cell>
          <cell r="AI285">
            <v>18014.190000000002</v>
          </cell>
        </row>
        <row r="286">
          <cell r="AE286">
            <v>7568.34</v>
          </cell>
          <cell r="AF286">
            <v>14218.34</v>
          </cell>
          <cell r="AG286">
            <v>14218.34</v>
          </cell>
          <cell r="AH286">
            <v>14218.34</v>
          </cell>
          <cell r="AI286">
            <v>14218.34</v>
          </cell>
        </row>
        <row r="287">
          <cell r="AE287">
            <v>0</v>
          </cell>
          <cell r="AF287">
            <v>0</v>
          </cell>
          <cell r="AG287">
            <v>0</v>
          </cell>
          <cell r="AH287">
            <v>0</v>
          </cell>
          <cell r="AI287">
            <v>0</v>
          </cell>
        </row>
        <row r="288">
          <cell r="AE288">
            <v>0</v>
          </cell>
          <cell r="AF288">
            <v>0</v>
          </cell>
          <cell r="AG288">
            <v>0</v>
          </cell>
          <cell r="AH288">
            <v>0</v>
          </cell>
          <cell r="AI288">
            <v>0</v>
          </cell>
        </row>
        <row r="289">
          <cell r="AE289">
            <v>103306.66</v>
          </cell>
          <cell r="AF289">
            <v>109956.66</v>
          </cell>
          <cell r="AG289">
            <v>109956.66</v>
          </cell>
          <cell r="AH289">
            <v>109956.66</v>
          </cell>
          <cell r="AI289">
            <v>109956.66</v>
          </cell>
        </row>
        <row r="292">
          <cell r="AE292">
            <v>0</v>
          </cell>
          <cell r="AF292">
            <v>0</v>
          </cell>
          <cell r="AG292">
            <v>0</v>
          </cell>
          <cell r="AH292">
            <v>0</v>
          </cell>
          <cell r="AI292">
            <v>0</v>
          </cell>
        </row>
        <row r="293">
          <cell r="AE293">
            <v>0</v>
          </cell>
          <cell r="AF293">
            <v>0</v>
          </cell>
          <cell r="AG293">
            <v>0</v>
          </cell>
          <cell r="AH293">
            <v>0</v>
          </cell>
          <cell r="AI293">
            <v>0</v>
          </cell>
        </row>
        <row r="294">
          <cell r="AE294">
            <v>0</v>
          </cell>
          <cell r="AF294">
            <v>0</v>
          </cell>
          <cell r="AG294">
            <v>0</v>
          </cell>
          <cell r="AH294">
            <v>0</v>
          </cell>
          <cell r="AI294">
            <v>0</v>
          </cell>
        </row>
        <row r="295">
          <cell r="AE295">
            <v>0</v>
          </cell>
          <cell r="AF295">
            <v>0</v>
          </cell>
          <cell r="AG295">
            <v>0</v>
          </cell>
          <cell r="AH295">
            <v>0</v>
          </cell>
          <cell r="AI295">
            <v>0</v>
          </cell>
        </row>
        <row r="296">
          <cell r="AE296">
            <v>0</v>
          </cell>
          <cell r="AF296">
            <v>0</v>
          </cell>
          <cell r="AG296">
            <v>0</v>
          </cell>
          <cell r="AH296">
            <v>0</v>
          </cell>
          <cell r="AI296">
            <v>0</v>
          </cell>
        </row>
        <row r="297">
          <cell r="AE297">
            <v>0</v>
          </cell>
          <cell r="AF297">
            <v>0</v>
          </cell>
          <cell r="AG297">
            <v>0</v>
          </cell>
          <cell r="AH297">
            <v>0</v>
          </cell>
          <cell r="AI297">
            <v>0</v>
          </cell>
        </row>
        <row r="298">
          <cell r="AE298">
            <v>0</v>
          </cell>
          <cell r="AF298">
            <v>0</v>
          </cell>
          <cell r="AG298">
            <v>0</v>
          </cell>
          <cell r="AH298">
            <v>0</v>
          </cell>
          <cell r="AI298">
            <v>0</v>
          </cell>
        </row>
        <row r="299">
          <cell r="AE299">
            <v>0</v>
          </cell>
          <cell r="AF299">
            <v>0</v>
          </cell>
          <cell r="AG299">
            <v>0</v>
          </cell>
          <cell r="AH299">
            <v>0</v>
          </cell>
          <cell r="AI299">
            <v>0</v>
          </cell>
        </row>
        <row r="300">
          <cell r="AE300">
            <v>0</v>
          </cell>
          <cell r="AF300">
            <v>0</v>
          </cell>
          <cell r="AG300">
            <v>0</v>
          </cell>
          <cell r="AH300">
            <v>0</v>
          </cell>
          <cell r="AI300">
            <v>0</v>
          </cell>
        </row>
        <row r="301">
          <cell r="AE301">
            <v>0</v>
          </cell>
          <cell r="AF301">
            <v>0</v>
          </cell>
          <cell r="AG301">
            <v>0</v>
          </cell>
          <cell r="AH301">
            <v>0</v>
          </cell>
          <cell r="AI301">
            <v>0</v>
          </cell>
        </row>
        <row r="302">
          <cell r="AE302">
            <v>0</v>
          </cell>
          <cell r="AF302">
            <v>0</v>
          </cell>
          <cell r="AG302">
            <v>0</v>
          </cell>
          <cell r="AH302">
            <v>0</v>
          </cell>
          <cell r="AI302">
            <v>0</v>
          </cell>
        </row>
        <row r="303">
          <cell r="AE303">
            <v>0</v>
          </cell>
          <cell r="AF303">
            <v>0</v>
          </cell>
          <cell r="AG303">
            <v>0</v>
          </cell>
          <cell r="AH303">
            <v>0</v>
          </cell>
          <cell r="AI303">
            <v>0</v>
          </cell>
        </row>
        <row r="304">
          <cell r="AE304">
            <v>0</v>
          </cell>
          <cell r="AF304">
            <v>0</v>
          </cell>
          <cell r="AG304">
            <v>0</v>
          </cell>
          <cell r="AH304">
            <v>0</v>
          </cell>
          <cell r="AI304">
            <v>0</v>
          </cell>
        </row>
        <row r="306">
          <cell r="AE306">
            <v>0</v>
          </cell>
          <cell r="AF306">
            <v>0</v>
          </cell>
          <cell r="AG306">
            <v>0</v>
          </cell>
          <cell r="AH306">
            <v>0</v>
          </cell>
          <cell r="AI306">
            <v>0</v>
          </cell>
        </row>
        <row r="307">
          <cell r="AE307">
            <v>0</v>
          </cell>
          <cell r="AF307">
            <v>0</v>
          </cell>
          <cell r="AG307">
            <v>0</v>
          </cell>
          <cell r="AH307">
            <v>0</v>
          </cell>
          <cell r="AI307">
            <v>0</v>
          </cell>
        </row>
        <row r="308">
          <cell r="AE308">
            <v>0</v>
          </cell>
          <cell r="AF308">
            <v>0</v>
          </cell>
          <cell r="AG308">
            <v>0</v>
          </cell>
          <cell r="AH308">
            <v>0</v>
          </cell>
          <cell r="AI308">
            <v>0</v>
          </cell>
        </row>
        <row r="309">
          <cell r="AE309">
            <v>0</v>
          </cell>
          <cell r="AF309">
            <v>0</v>
          </cell>
          <cell r="AG309">
            <v>0</v>
          </cell>
          <cell r="AH309">
            <v>0</v>
          </cell>
          <cell r="AI309">
            <v>0</v>
          </cell>
        </row>
        <row r="310">
          <cell r="AE310">
            <v>0</v>
          </cell>
          <cell r="AF310">
            <v>0</v>
          </cell>
          <cell r="AG310">
            <v>0</v>
          </cell>
          <cell r="AH310">
            <v>0</v>
          </cell>
          <cell r="AI310">
            <v>0</v>
          </cell>
        </row>
        <row r="311">
          <cell r="AE311">
            <v>0</v>
          </cell>
          <cell r="AF311">
            <v>0</v>
          </cell>
          <cell r="AG311">
            <v>0</v>
          </cell>
          <cell r="AH311">
            <v>0</v>
          </cell>
          <cell r="AI311">
            <v>0</v>
          </cell>
        </row>
        <row r="312">
          <cell r="AE312">
            <v>0</v>
          </cell>
          <cell r="AF312">
            <v>0</v>
          </cell>
          <cell r="AG312">
            <v>0</v>
          </cell>
          <cell r="AH312">
            <v>0</v>
          </cell>
          <cell r="AI312">
            <v>0</v>
          </cell>
        </row>
        <row r="313">
          <cell r="AE313">
            <v>0</v>
          </cell>
          <cell r="AF313">
            <v>0</v>
          </cell>
          <cell r="AG313">
            <v>0</v>
          </cell>
          <cell r="AH313">
            <v>0</v>
          </cell>
          <cell r="AI313">
            <v>0</v>
          </cell>
        </row>
        <row r="314">
          <cell r="AE314">
            <v>0</v>
          </cell>
          <cell r="AF314">
            <v>0</v>
          </cell>
          <cell r="AG314">
            <v>0</v>
          </cell>
          <cell r="AH314">
            <v>0</v>
          </cell>
          <cell r="AI314">
            <v>0</v>
          </cell>
        </row>
        <row r="315">
          <cell r="AE315">
            <v>0</v>
          </cell>
          <cell r="AF315">
            <v>0</v>
          </cell>
          <cell r="AG315">
            <v>0</v>
          </cell>
          <cell r="AH315">
            <v>0</v>
          </cell>
          <cell r="AI315">
            <v>0</v>
          </cell>
        </row>
        <row r="316">
          <cell r="AE316">
            <v>0</v>
          </cell>
          <cell r="AF316">
            <v>0</v>
          </cell>
          <cell r="AG316">
            <v>0</v>
          </cell>
          <cell r="AH316">
            <v>0</v>
          </cell>
          <cell r="AI316">
            <v>0</v>
          </cell>
        </row>
        <row r="317">
          <cell r="AE317">
            <v>0</v>
          </cell>
          <cell r="AF317">
            <v>0</v>
          </cell>
          <cell r="AG317">
            <v>0</v>
          </cell>
          <cell r="AH317">
            <v>0</v>
          </cell>
          <cell r="AI317">
            <v>0</v>
          </cell>
        </row>
        <row r="318">
          <cell r="AE318">
            <v>0</v>
          </cell>
          <cell r="AF318">
            <v>0</v>
          </cell>
          <cell r="AG318">
            <v>0</v>
          </cell>
          <cell r="AH318">
            <v>0</v>
          </cell>
          <cell r="AI318">
            <v>0</v>
          </cell>
        </row>
        <row r="320">
          <cell r="AE320">
            <v>0</v>
          </cell>
          <cell r="AF320">
            <v>0</v>
          </cell>
          <cell r="AG320">
            <v>0</v>
          </cell>
          <cell r="AH320">
            <v>0</v>
          </cell>
          <cell r="AI320">
            <v>0</v>
          </cell>
        </row>
        <row r="321">
          <cell r="AE321">
            <v>0</v>
          </cell>
          <cell r="AF321">
            <v>0</v>
          </cell>
          <cell r="AG321">
            <v>0</v>
          </cell>
          <cell r="AH321">
            <v>0</v>
          </cell>
          <cell r="AI321">
            <v>0</v>
          </cell>
        </row>
        <row r="322">
          <cell r="AE322">
            <v>0</v>
          </cell>
          <cell r="AF322">
            <v>0</v>
          </cell>
          <cell r="AG322">
            <v>0</v>
          </cell>
          <cell r="AH322">
            <v>0</v>
          </cell>
          <cell r="AI322">
            <v>0</v>
          </cell>
        </row>
        <row r="323">
          <cell r="AE323">
            <v>0</v>
          </cell>
          <cell r="AF323">
            <v>0</v>
          </cell>
          <cell r="AG323">
            <v>0</v>
          </cell>
          <cell r="AH323">
            <v>0</v>
          </cell>
          <cell r="AI323">
            <v>0</v>
          </cell>
        </row>
        <row r="324">
          <cell r="AE324">
            <v>0</v>
          </cell>
          <cell r="AF324">
            <v>0</v>
          </cell>
          <cell r="AG324">
            <v>0</v>
          </cell>
          <cell r="AH324">
            <v>0</v>
          </cell>
          <cell r="AI324">
            <v>0</v>
          </cell>
        </row>
        <row r="325">
          <cell r="AE325">
            <v>0</v>
          </cell>
          <cell r="AF325">
            <v>0</v>
          </cell>
          <cell r="AG325">
            <v>0</v>
          </cell>
          <cell r="AH325">
            <v>0</v>
          </cell>
          <cell r="AI325">
            <v>0</v>
          </cell>
        </row>
        <row r="326">
          <cell r="AE326">
            <v>0</v>
          </cell>
          <cell r="AF326">
            <v>0</v>
          </cell>
          <cell r="AG326">
            <v>0</v>
          </cell>
          <cell r="AH326">
            <v>0</v>
          </cell>
          <cell r="AI326">
            <v>0</v>
          </cell>
        </row>
        <row r="327">
          <cell r="AE327">
            <v>0</v>
          </cell>
          <cell r="AF327">
            <v>0</v>
          </cell>
          <cell r="AG327">
            <v>0</v>
          </cell>
          <cell r="AH327">
            <v>0</v>
          </cell>
          <cell r="AI327">
            <v>0</v>
          </cell>
        </row>
        <row r="328">
          <cell r="AE328">
            <v>0</v>
          </cell>
          <cell r="AF328">
            <v>0</v>
          </cell>
          <cell r="AG328">
            <v>0</v>
          </cell>
          <cell r="AH328">
            <v>0</v>
          </cell>
          <cell r="AI328">
            <v>0</v>
          </cell>
        </row>
        <row r="329">
          <cell r="AE329">
            <v>0</v>
          </cell>
          <cell r="AF329">
            <v>0</v>
          </cell>
          <cell r="AG329">
            <v>0</v>
          </cell>
          <cell r="AH329">
            <v>0</v>
          </cell>
          <cell r="AI329">
            <v>0</v>
          </cell>
        </row>
        <row r="330">
          <cell r="AE330">
            <v>0</v>
          </cell>
          <cell r="AF330">
            <v>0</v>
          </cell>
          <cell r="AG330">
            <v>0</v>
          </cell>
          <cell r="AH330">
            <v>0</v>
          </cell>
          <cell r="AI330">
            <v>0</v>
          </cell>
        </row>
        <row r="331">
          <cell r="AE331">
            <v>0</v>
          </cell>
          <cell r="AF331">
            <v>0</v>
          </cell>
          <cell r="AG331">
            <v>0</v>
          </cell>
          <cell r="AH331">
            <v>0</v>
          </cell>
          <cell r="AI331">
            <v>0</v>
          </cell>
        </row>
        <row r="332">
          <cell r="AE332">
            <v>0</v>
          </cell>
          <cell r="AF332">
            <v>0</v>
          </cell>
          <cell r="AG332">
            <v>0</v>
          </cell>
          <cell r="AH332">
            <v>0</v>
          </cell>
          <cell r="AI332">
            <v>0</v>
          </cell>
        </row>
        <row r="333">
          <cell r="AE333">
            <v>0</v>
          </cell>
          <cell r="AF333">
            <v>0</v>
          </cell>
          <cell r="AG333">
            <v>0</v>
          </cell>
          <cell r="AH333">
            <v>0</v>
          </cell>
          <cell r="AI333">
            <v>0</v>
          </cell>
        </row>
        <row r="336">
          <cell r="AE336">
            <v>0</v>
          </cell>
          <cell r="AF336">
            <v>0</v>
          </cell>
          <cell r="AG336">
            <v>0</v>
          </cell>
          <cell r="AH336">
            <v>0</v>
          </cell>
          <cell r="AI336">
            <v>0</v>
          </cell>
        </row>
        <row r="337">
          <cell r="AE337">
            <v>0</v>
          </cell>
          <cell r="AF337">
            <v>0</v>
          </cell>
          <cell r="AG337">
            <v>0</v>
          </cell>
          <cell r="AH337">
            <v>0</v>
          </cell>
          <cell r="AI337">
            <v>0</v>
          </cell>
        </row>
        <row r="338">
          <cell r="AE338">
            <v>0</v>
          </cell>
          <cell r="AF338">
            <v>0</v>
          </cell>
          <cell r="AG338">
            <v>0</v>
          </cell>
          <cell r="AH338">
            <v>0</v>
          </cell>
          <cell r="AI338">
            <v>0</v>
          </cell>
        </row>
        <row r="339">
          <cell r="AE339">
            <v>0</v>
          </cell>
          <cell r="AF339">
            <v>0</v>
          </cell>
          <cell r="AG339">
            <v>0</v>
          </cell>
          <cell r="AH339">
            <v>0</v>
          </cell>
          <cell r="AI339">
            <v>0</v>
          </cell>
        </row>
        <row r="340">
          <cell r="AE340">
            <v>0</v>
          </cell>
          <cell r="AF340">
            <v>0</v>
          </cell>
          <cell r="AG340">
            <v>0</v>
          </cell>
          <cell r="AH340">
            <v>0</v>
          </cell>
          <cell r="AI340">
            <v>0</v>
          </cell>
        </row>
        <row r="341">
          <cell r="AE341">
            <v>4352.8100000000004</v>
          </cell>
          <cell r="AF341">
            <v>4352.8100000000004</v>
          </cell>
          <cell r="AG341">
            <v>4352.8100000000004</v>
          </cell>
          <cell r="AH341">
            <v>4352.8100000000004</v>
          </cell>
          <cell r="AI341">
            <v>4352.8100000000004</v>
          </cell>
        </row>
        <row r="342">
          <cell r="AE342">
            <v>0</v>
          </cell>
          <cell r="AF342">
            <v>0</v>
          </cell>
          <cell r="AG342">
            <v>0</v>
          </cell>
          <cell r="AH342">
            <v>0</v>
          </cell>
          <cell r="AI342">
            <v>0</v>
          </cell>
        </row>
        <row r="343">
          <cell r="AE343">
            <v>0</v>
          </cell>
          <cell r="AF343">
            <v>0</v>
          </cell>
          <cell r="AG343">
            <v>0</v>
          </cell>
          <cell r="AH343">
            <v>0</v>
          </cell>
          <cell r="AI343">
            <v>0</v>
          </cell>
        </row>
        <row r="344">
          <cell r="AE344">
            <v>0</v>
          </cell>
          <cell r="AF344">
            <v>0</v>
          </cell>
          <cell r="AG344">
            <v>0</v>
          </cell>
          <cell r="AH344">
            <v>0</v>
          </cell>
          <cell r="AI344">
            <v>0</v>
          </cell>
        </row>
        <row r="345">
          <cell r="AE345">
            <v>0</v>
          </cell>
          <cell r="AF345">
            <v>0</v>
          </cell>
          <cell r="AG345">
            <v>0</v>
          </cell>
          <cell r="AH345">
            <v>0</v>
          </cell>
          <cell r="AI345">
            <v>0</v>
          </cell>
        </row>
        <row r="346">
          <cell r="AE346">
            <v>0</v>
          </cell>
          <cell r="AF346">
            <v>0</v>
          </cell>
          <cell r="AG346">
            <v>0</v>
          </cell>
          <cell r="AH346">
            <v>0</v>
          </cell>
          <cell r="AI346">
            <v>0</v>
          </cell>
        </row>
        <row r="347">
          <cell r="AE347">
            <v>0</v>
          </cell>
          <cell r="AF347">
            <v>0</v>
          </cell>
          <cell r="AG347">
            <v>0</v>
          </cell>
          <cell r="AH347">
            <v>0</v>
          </cell>
          <cell r="AI347">
            <v>0</v>
          </cell>
        </row>
        <row r="348">
          <cell r="AE348">
            <v>4352.8100000000004</v>
          </cell>
          <cell r="AF348">
            <v>4352.8100000000004</v>
          </cell>
          <cell r="AG348">
            <v>4352.8100000000004</v>
          </cell>
          <cell r="AH348">
            <v>4352.8100000000004</v>
          </cell>
          <cell r="AI348">
            <v>4352.8100000000004</v>
          </cell>
        </row>
        <row r="351">
          <cell r="AE351">
            <v>75092.259999999995</v>
          </cell>
          <cell r="AF351">
            <v>79218.12000000001</v>
          </cell>
          <cell r="AG351">
            <v>79218.12000000001</v>
          </cell>
          <cell r="AH351">
            <v>79218.12000000001</v>
          </cell>
          <cell r="AI351">
            <v>79218.12000000001</v>
          </cell>
        </row>
        <row r="352">
          <cell r="AE352">
            <v>0</v>
          </cell>
          <cell r="AF352">
            <v>0</v>
          </cell>
          <cell r="AG352">
            <v>0</v>
          </cell>
          <cell r="AH352">
            <v>0</v>
          </cell>
          <cell r="AI352">
            <v>0</v>
          </cell>
        </row>
        <row r="353">
          <cell r="AE353">
            <v>0</v>
          </cell>
          <cell r="AF353">
            <v>0</v>
          </cell>
          <cell r="AG353">
            <v>0</v>
          </cell>
          <cell r="AH353">
            <v>0</v>
          </cell>
          <cell r="AI353">
            <v>0</v>
          </cell>
        </row>
        <row r="354">
          <cell r="AE354">
            <v>0</v>
          </cell>
          <cell r="AF354">
            <v>0</v>
          </cell>
          <cell r="AG354">
            <v>0</v>
          </cell>
          <cell r="AH354">
            <v>0</v>
          </cell>
          <cell r="AI354">
            <v>0</v>
          </cell>
        </row>
        <row r="355">
          <cell r="AE355">
            <v>0</v>
          </cell>
          <cell r="AF355">
            <v>0</v>
          </cell>
          <cell r="AG355">
            <v>0</v>
          </cell>
          <cell r="AH355">
            <v>0</v>
          </cell>
          <cell r="AI355">
            <v>0</v>
          </cell>
        </row>
        <row r="356">
          <cell r="AE356">
            <v>4248.32</v>
          </cell>
          <cell r="AF356">
            <v>10050</v>
          </cell>
          <cell r="AG356">
            <v>10050</v>
          </cell>
          <cell r="AH356">
            <v>10050</v>
          </cell>
          <cell r="AI356">
            <v>10050</v>
          </cell>
        </row>
        <row r="357">
          <cell r="AE357">
            <v>0</v>
          </cell>
          <cell r="AF357">
            <v>0</v>
          </cell>
          <cell r="AG357">
            <v>0</v>
          </cell>
          <cell r="AH357">
            <v>0</v>
          </cell>
          <cell r="AI357">
            <v>0</v>
          </cell>
        </row>
        <row r="358">
          <cell r="AE358">
            <v>0</v>
          </cell>
          <cell r="AF358">
            <v>0</v>
          </cell>
          <cell r="AG358">
            <v>0</v>
          </cell>
          <cell r="AH358">
            <v>0</v>
          </cell>
          <cell r="AI358">
            <v>0</v>
          </cell>
        </row>
        <row r="359">
          <cell r="AE359">
            <v>59647</v>
          </cell>
          <cell r="AF359">
            <v>59647</v>
          </cell>
          <cell r="AG359">
            <v>59647</v>
          </cell>
          <cell r="AH359">
            <v>59647</v>
          </cell>
          <cell r="AI359">
            <v>59647</v>
          </cell>
        </row>
        <row r="360">
          <cell r="AE360">
            <v>23211.269999999997</v>
          </cell>
          <cell r="AF360">
            <v>23310.269999999997</v>
          </cell>
          <cell r="AG360">
            <v>23310.269999999997</v>
          </cell>
          <cell r="AH360">
            <v>23310.269999999997</v>
          </cell>
          <cell r="AI360">
            <v>23310.269999999997</v>
          </cell>
        </row>
        <row r="361">
          <cell r="AE361">
            <v>933.72</v>
          </cell>
          <cell r="AF361">
            <v>933.72</v>
          </cell>
          <cell r="AG361">
            <v>933.72</v>
          </cell>
          <cell r="AH361">
            <v>933.72</v>
          </cell>
          <cell r="AI361">
            <v>933.72</v>
          </cell>
        </row>
        <row r="362">
          <cell r="AE362">
            <v>0</v>
          </cell>
          <cell r="AF362">
            <v>0</v>
          </cell>
          <cell r="AG362">
            <v>0</v>
          </cell>
          <cell r="AH362">
            <v>0</v>
          </cell>
          <cell r="AI362">
            <v>0</v>
          </cell>
        </row>
        <row r="363">
          <cell r="AE363">
            <v>163132.56999999998</v>
          </cell>
          <cell r="AF363">
            <v>173159.11</v>
          </cell>
          <cell r="AG363">
            <v>173159.11</v>
          </cell>
          <cell r="AH363">
            <v>173159.11</v>
          </cell>
          <cell r="AI363">
            <v>173159.11</v>
          </cell>
        </row>
        <row r="364">
          <cell r="AE364">
            <v>919472.31872414215</v>
          </cell>
          <cell r="AF364">
            <v>2430270.9316706895</v>
          </cell>
          <cell r="AG364">
            <v>2681855.9316706895</v>
          </cell>
          <cell r="AH364">
            <v>2787299.393209151</v>
          </cell>
          <cell r="AI364">
            <v>2787299.393209151</v>
          </cell>
        </row>
      </sheetData>
      <sheetData sheetId="7">
        <row r="2">
          <cell r="AD2">
            <v>1</v>
          </cell>
          <cell r="AE2" t="str">
            <v>Q1</v>
          </cell>
          <cell r="AF2" t="str">
            <v>Q2</v>
          </cell>
          <cell r="AG2" t="str">
            <v>Q3</v>
          </cell>
          <cell r="AH2" t="str">
            <v>Q4</v>
          </cell>
          <cell r="AI2" t="str">
            <v>Total</v>
          </cell>
        </row>
        <row r="3">
          <cell r="AD3">
            <v>2</v>
          </cell>
          <cell r="AE3">
            <v>43525</v>
          </cell>
          <cell r="AF3">
            <v>43617</v>
          </cell>
          <cell r="AG3">
            <v>43709</v>
          </cell>
          <cell r="AH3">
            <v>43800</v>
          </cell>
          <cell r="AI3" t="str">
            <v>2019</v>
          </cell>
        </row>
        <row r="4">
          <cell r="AD4">
            <v>3</v>
          </cell>
          <cell r="AE4" t="str">
            <v>Actual</v>
          </cell>
          <cell r="AF4" t="str">
            <v>Forecast</v>
          </cell>
          <cell r="AG4" t="str">
            <v>Forecast</v>
          </cell>
          <cell r="AH4" t="str">
            <v>Forecast</v>
          </cell>
          <cell r="AI4" t="str">
            <v>LE</v>
          </cell>
        </row>
        <row r="5">
          <cell r="AD5">
            <v>4</v>
          </cell>
        </row>
        <row r="6">
          <cell r="AD6">
            <v>5</v>
          </cell>
          <cell r="AE6">
            <v>116461.62</v>
          </cell>
          <cell r="AF6">
            <v>297580.11000000004</v>
          </cell>
          <cell r="AG6">
            <v>446370.11000000004</v>
          </cell>
          <cell r="AH6">
            <v>595480.11</v>
          </cell>
          <cell r="AI6">
            <v>595480.11</v>
          </cell>
        </row>
        <row r="7">
          <cell r="AD7">
            <v>6</v>
          </cell>
          <cell r="AE7">
            <v>0</v>
          </cell>
          <cell r="AF7">
            <v>0</v>
          </cell>
          <cell r="AG7">
            <v>0</v>
          </cell>
          <cell r="AH7">
            <v>0</v>
          </cell>
          <cell r="AI7">
            <v>0</v>
          </cell>
        </row>
        <row r="8">
          <cell r="AD8">
            <v>7</v>
          </cell>
          <cell r="AE8">
            <v>0</v>
          </cell>
          <cell r="AF8">
            <v>0</v>
          </cell>
          <cell r="AG8">
            <v>0</v>
          </cell>
          <cell r="AH8">
            <v>0</v>
          </cell>
          <cell r="AI8">
            <v>0</v>
          </cell>
        </row>
        <row r="9">
          <cell r="AD9">
            <v>8</v>
          </cell>
          <cell r="AE9">
            <v>0</v>
          </cell>
          <cell r="AF9">
            <v>0</v>
          </cell>
          <cell r="AG9">
            <v>0</v>
          </cell>
          <cell r="AH9">
            <v>0</v>
          </cell>
          <cell r="AI9">
            <v>0</v>
          </cell>
        </row>
        <row r="10">
          <cell r="AD10">
            <v>9</v>
          </cell>
          <cell r="AE10">
            <v>4458.87</v>
          </cell>
          <cell r="AF10">
            <v>4458.87</v>
          </cell>
          <cell r="AG10">
            <v>4458.87</v>
          </cell>
          <cell r="AH10">
            <v>4458.87</v>
          </cell>
          <cell r="AI10">
            <v>4458.87</v>
          </cell>
        </row>
        <row r="11">
          <cell r="AD11">
            <v>10</v>
          </cell>
          <cell r="AE11">
            <v>0</v>
          </cell>
          <cell r="AF11">
            <v>0</v>
          </cell>
          <cell r="AG11">
            <v>0</v>
          </cell>
          <cell r="AH11">
            <v>0</v>
          </cell>
          <cell r="AI11">
            <v>0</v>
          </cell>
        </row>
        <row r="12">
          <cell r="AD12">
            <v>11</v>
          </cell>
          <cell r="AE12">
            <v>0</v>
          </cell>
          <cell r="AF12">
            <v>0</v>
          </cell>
          <cell r="AG12">
            <v>0</v>
          </cell>
          <cell r="AH12">
            <v>0</v>
          </cell>
          <cell r="AI12">
            <v>0</v>
          </cell>
        </row>
        <row r="13">
          <cell r="AD13">
            <v>12</v>
          </cell>
          <cell r="AE13">
            <v>0.18999999999999773</v>
          </cell>
          <cell r="AF13">
            <v>0.18999999999999773</v>
          </cell>
          <cell r="AG13">
            <v>0.18999999999999773</v>
          </cell>
          <cell r="AH13">
            <v>0.18999999999999773</v>
          </cell>
          <cell r="AI13">
            <v>0.18999999999999773</v>
          </cell>
        </row>
        <row r="14">
          <cell r="AD14">
            <v>13</v>
          </cell>
          <cell r="AE14">
            <v>0</v>
          </cell>
          <cell r="AF14">
            <v>0</v>
          </cell>
          <cell r="AG14">
            <v>0</v>
          </cell>
          <cell r="AH14">
            <v>0</v>
          </cell>
          <cell r="AI14">
            <v>0</v>
          </cell>
        </row>
        <row r="15">
          <cell r="AD15">
            <v>14</v>
          </cell>
          <cell r="AE15">
            <v>0</v>
          </cell>
          <cell r="AF15">
            <v>0</v>
          </cell>
          <cell r="AG15">
            <v>0</v>
          </cell>
          <cell r="AH15">
            <v>0</v>
          </cell>
          <cell r="AI15">
            <v>0</v>
          </cell>
        </row>
        <row r="16">
          <cell r="AD16">
            <v>15</v>
          </cell>
          <cell r="AE16">
            <v>89.460000000000008</v>
          </cell>
          <cell r="AF16">
            <v>89.460000000000008</v>
          </cell>
          <cell r="AG16">
            <v>89.460000000000008</v>
          </cell>
          <cell r="AH16">
            <v>89.460000000000008</v>
          </cell>
          <cell r="AI16">
            <v>89.460000000000008</v>
          </cell>
        </row>
        <row r="17">
          <cell r="AD17">
            <v>16</v>
          </cell>
          <cell r="AE17">
            <v>992.28999999999792</v>
          </cell>
          <cell r="AF17">
            <v>49807.780000000006</v>
          </cell>
          <cell r="AG17">
            <v>83557.78</v>
          </cell>
          <cell r="AH17">
            <v>117307.78</v>
          </cell>
          <cell r="AI17">
            <v>117307.78</v>
          </cell>
        </row>
        <row r="18">
          <cell r="AD18">
            <v>17</v>
          </cell>
          <cell r="AE18">
            <v>0</v>
          </cell>
          <cell r="AF18">
            <v>0</v>
          </cell>
          <cell r="AG18">
            <v>0</v>
          </cell>
          <cell r="AH18">
            <v>0</v>
          </cell>
          <cell r="AI18">
            <v>0</v>
          </cell>
        </row>
        <row r="19">
          <cell r="AD19">
            <v>18</v>
          </cell>
          <cell r="AE19">
            <v>5540.8099999999977</v>
          </cell>
          <cell r="AF19">
            <v>54356.3</v>
          </cell>
          <cell r="AG19">
            <v>88106.3</v>
          </cell>
          <cell r="AH19">
            <v>121856.3</v>
          </cell>
          <cell r="AI19">
            <v>121856.3</v>
          </cell>
        </row>
        <row r="20">
          <cell r="AD20">
            <v>19</v>
          </cell>
        </row>
        <row r="21">
          <cell r="AD21">
            <v>20</v>
          </cell>
          <cell r="AE21">
            <v>0</v>
          </cell>
          <cell r="AF21">
            <v>0</v>
          </cell>
          <cell r="AG21">
            <v>0</v>
          </cell>
          <cell r="AH21">
            <v>0</v>
          </cell>
          <cell r="AI21">
            <v>0</v>
          </cell>
        </row>
        <row r="22">
          <cell r="AD22">
            <v>21</v>
          </cell>
          <cell r="AE22">
            <v>0</v>
          </cell>
          <cell r="AF22">
            <v>0</v>
          </cell>
          <cell r="AG22">
            <v>0</v>
          </cell>
          <cell r="AH22">
            <v>0</v>
          </cell>
          <cell r="AI22">
            <v>0</v>
          </cell>
        </row>
        <row r="23">
          <cell r="AD23">
            <v>22</v>
          </cell>
          <cell r="AE23">
            <v>0</v>
          </cell>
          <cell r="AF23">
            <v>0</v>
          </cell>
          <cell r="AG23">
            <v>0</v>
          </cell>
          <cell r="AH23">
            <v>0</v>
          </cell>
          <cell r="AI23">
            <v>0</v>
          </cell>
        </row>
        <row r="24">
          <cell r="AD24">
            <v>23</v>
          </cell>
          <cell r="AE24">
            <v>0</v>
          </cell>
          <cell r="AF24">
            <v>0</v>
          </cell>
          <cell r="AG24">
            <v>0</v>
          </cell>
          <cell r="AH24">
            <v>0</v>
          </cell>
          <cell r="AI24">
            <v>0</v>
          </cell>
        </row>
        <row r="25">
          <cell r="AD25">
            <v>24</v>
          </cell>
          <cell r="AE25">
            <v>0</v>
          </cell>
          <cell r="AF25">
            <v>0</v>
          </cell>
          <cell r="AG25">
            <v>0</v>
          </cell>
          <cell r="AH25">
            <v>0</v>
          </cell>
          <cell r="AI25">
            <v>0</v>
          </cell>
        </row>
        <row r="26">
          <cell r="AD26">
            <v>25</v>
          </cell>
          <cell r="AE26">
            <v>0</v>
          </cell>
          <cell r="AF26">
            <v>48034</v>
          </cell>
          <cell r="AG26">
            <v>80534</v>
          </cell>
          <cell r="AH26">
            <v>113034</v>
          </cell>
          <cell r="AI26">
            <v>113034</v>
          </cell>
        </row>
        <row r="27">
          <cell r="AD27">
            <v>26</v>
          </cell>
          <cell r="AE27">
            <v>0</v>
          </cell>
          <cell r="AF27">
            <v>0</v>
          </cell>
          <cell r="AG27">
            <v>0</v>
          </cell>
          <cell r="AH27">
            <v>0</v>
          </cell>
          <cell r="AI27">
            <v>0</v>
          </cell>
        </row>
        <row r="28">
          <cell r="AD28">
            <v>27</v>
          </cell>
          <cell r="AE28">
            <v>0</v>
          </cell>
          <cell r="AF28">
            <v>0</v>
          </cell>
          <cell r="AG28">
            <v>0</v>
          </cell>
          <cell r="AH28">
            <v>0</v>
          </cell>
          <cell r="AI28">
            <v>0</v>
          </cell>
        </row>
        <row r="29">
          <cell r="AD29">
            <v>28</v>
          </cell>
          <cell r="AE29">
            <v>1360.67</v>
          </cell>
          <cell r="AF29">
            <v>1360.67</v>
          </cell>
          <cell r="AG29">
            <v>1360.67</v>
          </cell>
          <cell r="AH29">
            <v>1360.67</v>
          </cell>
          <cell r="AI29">
            <v>1360.67</v>
          </cell>
        </row>
        <row r="30">
          <cell r="AD30">
            <v>29</v>
          </cell>
          <cell r="AE30">
            <v>37157.03</v>
          </cell>
          <cell r="AF30">
            <v>60857.03</v>
          </cell>
          <cell r="AG30">
            <v>84557.03</v>
          </cell>
          <cell r="AH30">
            <v>108457.03</v>
          </cell>
          <cell r="AI30">
            <v>108457.03</v>
          </cell>
        </row>
        <row r="31">
          <cell r="AD31">
            <v>30</v>
          </cell>
          <cell r="AE31">
            <v>5868.4100000000008</v>
          </cell>
          <cell r="AF31">
            <v>9588.41</v>
          </cell>
          <cell r="AG31">
            <v>13308.41</v>
          </cell>
          <cell r="AH31">
            <v>17148.41</v>
          </cell>
          <cell r="AI31">
            <v>17148.41</v>
          </cell>
        </row>
        <row r="32">
          <cell r="AD32">
            <v>31</v>
          </cell>
          <cell r="AE32">
            <v>0</v>
          </cell>
          <cell r="AF32">
            <v>0</v>
          </cell>
          <cell r="AG32">
            <v>0</v>
          </cell>
          <cell r="AH32">
            <v>0</v>
          </cell>
          <cell r="AI32">
            <v>0</v>
          </cell>
        </row>
        <row r="33">
          <cell r="AD33">
            <v>32</v>
          </cell>
          <cell r="AE33">
            <v>44386.11</v>
          </cell>
          <cell r="AF33">
            <v>119840.11</v>
          </cell>
          <cell r="AG33">
            <v>179760.11000000002</v>
          </cell>
          <cell r="AH33">
            <v>240000.11000000002</v>
          </cell>
          <cell r="AI33">
            <v>240000.11000000002</v>
          </cell>
        </row>
        <row r="34">
          <cell r="AD34">
            <v>33</v>
          </cell>
        </row>
        <row r="35">
          <cell r="AD35">
            <v>34</v>
          </cell>
          <cell r="AE35">
            <v>0</v>
          </cell>
          <cell r="AF35">
            <v>0</v>
          </cell>
          <cell r="AG35">
            <v>0</v>
          </cell>
          <cell r="AH35">
            <v>0</v>
          </cell>
          <cell r="AI35">
            <v>0</v>
          </cell>
        </row>
        <row r="36">
          <cell r="AD36">
            <v>35</v>
          </cell>
          <cell r="AE36">
            <v>0</v>
          </cell>
          <cell r="AF36">
            <v>0</v>
          </cell>
          <cell r="AG36">
            <v>0</v>
          </cell>
          <cell r="AH36">
            <v>0</v>
          </cell>
          <cell r="AI36">
            <v>0</v>
          </cell>
        </row>
        <row r="37">
          <cell r="AD37">
            <v>36</v>
          </cell>
          <cell r="AE37">
            <v>0</v>
          </cell>
          <cell r="AF37">
            <v>0</v>
          </cell>
          <cell r="AG37">
            <v>0</v>
          </cell>
          <cell r="AH37">
            <v>0</v>
          </cell>
          <cell r="AI37">
            <v>0</v>
          </cell>
        </row>
        <row r="38">
          <cell r="AD38">
            <v>37</v>
          </cell>
          <cell r="AE38">
            <v>4630.5</v>
          </cell>
          <cell r="AF38">
            <v>4630.5</v>
          </cell>
          <cell r="AG38">
            <v>4630.5</v>
          </cell>
          <cell r="AH38">
            <v>4630.5</v>
          </cell>
          <cell r="AI38">
            <v>4630.5</v>
          </cell>
        </row>
        <row r="39">
          <cell r="AD39">
            <v>38</v>
          </cell>
          <cell r="AE39">
            <v>0</v>
          </cell>
          <cell r="AF39">
            <v>0</v>
          </cell>
          <cell r="AG39">
            <v>0</v>
          </cell>
          <cell r="AH39">
            <v>0</v>
          </cell>
          <cell r="AI39">
            <v>0</v>
          </cell>
        </row>
        <row r="40">
          <cell r="AD40">
            <v>39</v>
          </cell>
          <cell r="AE40">
            <v>0</v>
          </cell>
          <cell r="AF40">
            <v>34229</v>
          </cell>
          <cell r="AG40">
            <v>66729</v>
          </cell>
          <cell r="AH40">
            <v>99229</v>
          </cell>
          <cell r="AI40">
            <v>99229</v>
          </cell>
        </row>
        <row r="41">
          <cell r="AD41">
            <v>40</v>
          </cell>
          <cell r="AE41">
            <v>0</v>
          </cell>
          <cell r="AF41">
            <v>0</v>
          </cell>
          <cell r="AG41">
            <v>0</v>
          </cell>
          <cell r="AH41">
            <v>0</v>
          </cell>
          <cell r="AI41">
            <v>0</v>
          </cell>
        </row>
        <row r="42">
          <cell r="AD42">
            <v>41</v>
          </cell>
          <cell r="AE42">
            <v>0</v>
          </cell>
          <cell r="AF42">
            <v>0</v>
          </cell>
          <cell r="AG42">
            <v>0</v>
          </cell>
          <cell r="AH42">
            <v>0</v>
          </cell>
          <cell r="AI42">
            <v>0</v>
          </cell>
        </row>
        <row r="43">
          <cell r="AD43">
            <v>42</v>
          </cell>
          <cell r="AE43">
            <v>0</v>
          </cell>
          <cell r="AF43">
            <v>0</v>
          </cell>
          <cell r="AG43">
            <v>0</v>
          </cell>
          <cell r="AH43">
            <v>0</v>
          </cell>
          <cell r="AI43">
            <v>0</v>
          </cell>
        </row>
        <row r="44">
          <cell r="AD44">
            <v>43</v>
          </cell>
          <cell r="AE44">
            <v>39030.42</v>
          </cell>
          <cell r="AF44">
            <v>58530.42</v>
          </cell>
          <cell r="AG44">
            <v>78030.42</v>
          </cell>
          <cell r="AH44">
            <v>97530.42</v>
          </cell>
          <cell r="AI44">
            <v>97530.42</v>
          </cell>
        </row>
        <row r="45">
          <cell r="AD45">
            <v>44</v>
          </cell>
          <cell r="AE45">
            <v>9730.08</v>
          </cell>
          <cell r="AF45">
            <v>12850.08</v>
          </cell>
          <cell r="AG45">
            <v>15970.08</v>
          </cell>
          <cell r="AH45">
            <v>19090.080000000002</v>
          </cell>
          <cell r="AI45">
            <v>19090.080000000002</v>
          </cell>
        </row>
        <row r="46">
          <cell r="AD46">
            <v>45</v>
          </cell>
          <cell r="AE46">
            <v>0</v>
          </cell>
          <cell r="AF46">
            <v>0</v>
          </cell>
          <cell r="AG46">
            <v>0</v>
          </cell>
          <cell r="AH46">
            <v>0</v>
          </cell>
          <cell r="AI46">
            <v>0</v>
          </cell>
        </row>
        <row r="47">
          <cell r="AD47">
            <v>46</v>
          </cell>
          <cell r="AE47">
            <v>53391</v>
          </cell>
          <cell r="AF47">
            <v>110240</v>
          </cell>
          <cell r="AG47">
            <v>165359.99999999997</v>
          </cell>
          <cell r="AH47">
            <v>220480</v>
          </cell>
          <cell r="AI47">
            <v>220480</v>
          </cell>
        </row>
        <row r="48">
          <cell r="AD48">
            <v>47</v>
          </cell>
        </row>
        <row r="49">
          <cell r="AD49">
            <v>48</v>
          </cell>
          <cell r="AE49">
            <v>0</v>
          </cell>
          <cell r="AF49">
            <v>0</v>
          </cell>
          <cell r="AG49">
            <v>0</v>
          </cell>
          <cell r="AH49">
            <v>0</v>
          </cell>
          <cell r="AI49">
            <v>0</v>
          </cell>
        </row>
        <row r="50">
          <cell r="AD50">
            <v>49</v>
          </cell>
          <cell r="AE50">
            <v>0</v>
          </cell>
          <cell r="AF50">
            <v>0</v>
          </cell>
          <cell r="AG50">
            <v>0</v>
          </cell>
          <cell r="AH50">
            <v>0</v>
          </cell>
          <cell r="AI50">
            <v>0</v>
          </cell>
        </row>
        <row r="51">
          <cell r="AD51">
            <v>50</v>
          </cell>
          <cell r="AE51">
            <v>0</v>
          </cell>
          <cell r="AF51">
            <v>0</v>
          </cell>
          <cell r="AG51">
            <v>0</v>
          </cell>
          <cell r="AH51">
            <v>0</v>
          </cell>
          <cell r="AI51">
            <v>0</v>
          </cell>
        </row>
        <row r="52">
          <cell r="AD52">
            <v>51</v>
          </cell>
          <cell r="AE52">
            <v>0</v>
          </cell>
          <cell r="AF52">
            <v>0</v>
          </cell>
          <cell r="AG52">
            <v>0</v>
          </cell>
          <cell r="AH52">
            <v>0</v>
          </cell>
          <cell r="AI52">
            <v>0</v>
          </cell>
        </row>
        <row r="53">
          <cell r="AD53">
            <v>52</v>
          </cell>
          <cell r="AE53">
            <v>0</v>
          </cell>
          <cell r="AF53">
            <v>0</v>
          </cell>
          <cell r="AG53">
            <v>0</v>
          </cell>
          <cell r="AH53">
            <v>0</v>
          </cell>
          <cell r="AI53">
            <v>0</v>
          </cell>
        </row>
        <row r="54">
          <cell r="AD54">
            <v>53</v>
          </cell>
          <cell r="AE54">
            <v>0</v>
          </cell>
          <cell r="AF54">
            <v>0</v>
          </cell>
          <cell r="AG54">
            <v>0</v>
          </cell>
          <cell r="AH54">
            <v>0</v>
          </cell>
          <cell r="AI54">
            <v>0</v>
          </cell>
        </row>
        <row r="55">
          <cell r="AD55">
            <v>54</v>
          </cell>
          <cell r="AE55">
            <v>0</v>
          </cell>
          <cell r="AF55">
            <v>0</v>
          </cell>
          <cell r="AG55">
            <v>0</v>
          </cell>
          <cell r="AH55">
            <v>0</v>
          </cell>
          <cell r="AI55">
            <v>0</v>
          </cell>
        </row>
        <row r="56">
          <cell r="AD56">
            <v>55</v>
          </cell>
          <cell r="AE56">
            <v>0</v>
          </cell>
          <cell r="AF56">
            <v>0</v>
          </cell>
          <cell r="AG56">
            <v>0</v>
          </cell>
          <cell r="AH56">
            <v>0</v>
          </cell>
          <cell r="AI56">
            <v>0</v>
          </cell>
        </row>
        <row r="57">
          <cell r="AD57">
            <v>56</v>
          </cell>
          <cell r="AE57">
            <v>0</v>
          </cell>
          <cell r="AF57">
            <v>0</v>
          </cell>
          <cell r="AG57">
            <v>0</v>
          </cell>
          <cell r="AH57">
            <v>0</v>
          </cell>
          <cell r="AI57">
            <v>0</v>
          </cell>
        </row>
        <row r="58">
          <cell r="AD58">
            <v>57</v>
          </cell>
          <cell r="AE58">
            <v>10263.450000000001</v>
          </cell>
          <cell r="AF58">
            <v>10263.450000000001</v>
          </cell>
          <cell r="AG58">
            <v>10263.450000000001</v>
          </cell>
          <cell r="AH58">
            <v>10263.450000000001</v>
          </cell>
          <cell r="AI58">
            <v>10263.450000000001</v>
          </cell>
        </row>
        <row r="59">
          <cell r="AD59">
            <v>58</v>
          </cell>
          <cell r="AE59">
            <v>2880.25</v>
          </cell>
          <cell r="AF59">
            <v>2880.25</v>
          </cell>
          <cell r="AG59">
            <v>2880.25</v>
          </cell>
          <cell r="AH59">
            <v>2880.25</v>
          </cell>
          <cell r="AI59">
            <v>2880.25</v>
          </cell>
        </row>
        <row r="60">
          <cell r="AD60">
            <v>59</v>
          </cell>
          <cell r="AE60">
            <v>0</v>
          </cell>
          <cell r="AF60">
            <v>0</v>
          </cell>
          <cell r="AG60">
            <v>0</v>
          </cell>
          <cell r="AH60">
            <v>0</v>
          </cell>
          <cell r="AI60">
            <v>0</v>
          </cell>
        </row>
        <row r="61">
          <cell r="AD61">
            <v>60</v>
          </cell>
          <cell r="AE61">
            <v>13143.7</v>
          </cell>
          <cell r="AF61">
            <v>13143.7</v>
          </cell>
          <cell r="AG61">
            <v>13143.7</v>
          </cell>
          <cell r="AH61">
            <v>13143.7</v>
          </cell>
          <cell r="AI61">
            <v>13143.7</v>
          </cell>
        </row>
        <row r="62">
          <cell r="AD62">
            <v>47</v>
          </cell>
          <cell r="AE62">
            <v>116461.62</v>
          </cell>
          <cell r="AF62">
            <v>297580.11000000004</v>
          </cell>
          <cell r="AG62">
            <v>446370.11000000004</v>
          </cell>
          <cell r="AH62">
            <v>595480.11</v>
          </cell>
          <cell r="AI62">
            <v>595480.11</v>
          </cell>
        </row>
      </sheetData>
      <sheetData sheetId="8">
        <row r="2">
          <cell r="AD2" t="str">
            <v>Q1</v>
          </cell>
          <cell r="AE2" t="str">
            <v>Q2</v>
          </cell>
          <cell r="AF2" t="str">
            <v>Q3</v>
          </cell>
          <cell r="AG2" t="str">
            <v>Q4</v>
          </cell>
        </row>
        <row r="3">
          <cell r="AD3">
            <v>43525</v>
          </cell>
          <cell r="AE3">
            <v>43617</v>
          </cell>
          <cell r="AF3">
            <v>43709</v>
          </cell>
          <cell r="AG3">
            <v>43800</v>
          </cell>
        </row>
        <row r="4">
          <cell r="AD4" t="str">
            <v>Actual</v>
          </cell>
          <cell r="AE4" t="str">
            <v>Forecast</v>
          </cell>
          <cell r="AF4" t="str">
            <v>Forecast</v>
          </cell>
          <cell r="AG4" t="str">
            <v>Forecast</v>
          </cell>
        </row>
        <row r="7">
          <cell r="AD7">
            <v>479473.91</v>
          </cell>
          <cell r="AE7">
            <v>4665073.25</v>
          </cell>
          <cell r="AF7">
            <v>10108985.696</v>
          </cell>
          <cell r="AG7">
            <v>18886059.344000001</v>
          </cell>
        </row>
        <row r="8">
          <cell r="AD8">
            <v>227312.65</v>
          </cell>
          <cell r="AE8">
            <v>486089.63600000006</v>
          </cell>
          <cell r="AF8">
            <v>703128.60200000007</v>
          </cell>
          <cell r="AG8">
            <v>927980.53</v>
          </cell>
        </row>
        <row r="9">
          <cell r="AD9">
            <v>260303.29</v>
          </cell>
          <cell r="AE9">
            <v>447803.29000000004</v>
          </cell>
          <cell r="AF9">
            <v>635303.29</v>
          </cell>
          <cell r="AG9">
            <v>822803.29</v>
          </cell>
        </row>
        <row r="10">
          <cell r="AD10">
            <v>0</v>
          </cell>
          <cell r="AE10">
            <v>0</v>
          </cell>
          <cell r="AF10">
            <v>0</v>
          </cell>
          <cell r="AG10">
            <v>0</v>
          </cell>
        </row>
        <row r="11">
          <cell r="AD11">
            <v>0</v>
          </cell>
          <cell r="AE11">
            <v>0</v>
          </cell>
          <cell r="AF11">
            <v>0</v>
          </cell>
          <cell r="AG11">
            <v>0</v>
          </cell>
        </row>
        <row r="12">
          <cell r="AD12">
            <v>-8935.1299999999901</v>
          </cell>
          <cell r="AE12">
            <v>991064.87</v>
          </cell>
          <cell r="AF12">
            <v>4081222.79</v>
          </cell>
          <cell r="AG12">
            <v>9231485.9900000002</v>
          </cell>
        </row>
        <row r="13">
          <cell r="AD13">
            <v>-58406.899999999994</v>
          </cell>
          <cell r="AE13">
            <v>820115.45400000003</v>
          </cell>
          <cell r="AF13">
            <v>1524331.014</v>
          </cell>
          <cell r="AG13">
            <v>3538389.534</v>
          </cell>
        </row>
        <row r="14">
          <cell r="AD14">
            <v>0</v>
          </cell>
          <cell r="AE14">
            <v>0</v>
          </cell>
          <cell r="AF14">
            <v>0</v>
          </cell>
          <cell r="AG14">
            <v>0</v>
          </cell>
        </row>
        <row r="15">
          <cell r="AD15">
            <v>0</v>
          </cell>
          <cell r="AE15">
            <v>0</v>
          </cell>
          <cell r="AF15">
            <v>0</v>
          </cell>
          <cell r="AG15">
            <v>0</v>
          </cell>
        </row>
        <row r="16">
          <cell r="AD16">
            <v>84200</v>
          </cell>
          <cell r="AE16">
            <v>444000</v>
          </cell>
          <cell r="AF16">
            <v>564000</v>
          </cell>
          <cell r="AG16">
            <v>564000</v>
          </cell>
        </row>
        <row r="17">
          <cell r="AD17">
            <v>0</v>
          </cell>
          <cell r="AE17">
            <v>0</v>
          </cell>
          <cell r="AF17">
            <v>0</v>
          </cell>
          <cell r="AG17">
            <v>0</v>
          </cell>
        </row>
        <row r="18">
          <cell r="AD18">
            <v>0</v>
          </cell>
          <cell r="AE18">
            <v>1125000</v>
          </cell>
          <cell r="AF18">
            <v>2250000</v>
          </cell>
          <cell r="AG18">
            <v>3375000</v>
          </cell>
        </row>
        <row r="19">
          <cell r="AD19">
            <v>0</v>
          </cell>
          <cell r="AE19">
            <v>250000</v>
          </cell>
          <cell r="AF19">
            <v>250000</v>
          </cell>
          <cell r="AG19">
            <v>250000</v>
          </cell>
        </row>
        <row r="20">
          <cell r="AD20">
            <v>0</v>
          </cell>
          <cell r="AE20">
            <v>126000</v>
          </cell>
          <cell r="AF20">
            <v>126000</v>
          </cell>
          <cell r="AG20">
            <v>126000</v>
          </cell>
        </row>
        <row r="21">
          <cell r="AD21">
            <v>-25000</v>
          </cell>
          <cell r="AE21">
            <v>-25000</v>
          </cell>
          <cell r="AF21">
            <v>-25000</v>
          </cell>
          <cell r="AG21">
            <v>50400</v>
          </cell>
        </row>
        <row r="22">
          <cell r="AD22">
            <v>53350</v>
          </cell>
          <cell r="AE22">
            <v>1064120</v>
          </cell>
          <cell r="AF22">
            <v>1169120</v>
          </cell>
          <cell r="AG22">
            <v>1169120</v>
          </cell>
        </row>
        <row r="23">
          <cell r="AD23">
            <v>0</v>
          </cell>
          <cell r="AE23">
            <v>0</v>
          </cell>
          <cell r="AF23">
            <v>0</v>
          </cell>
          <cell r="AG23">
            <v>0</v>
          </cell>
        </row>
        <row r="24">
          <cell r="AD24">
            <v>0</v>
          </cell>
          <cell r="AE24">
            <v>0</v>
          </cell>
          <cell r="AF24">
            <v>0</v>
          </cell>
          <cell r="AG24">
            <v>0</v>
          </cell>
        </row>
        <row r="25">
          <cell r="AD25">
            <v>0</v>
          </cell>
          <cell r="AE25">
            <v>859999.99999999988</v>
          </cell>
          <cell r="AF25">
            <v>859999.99999999988</v>
          </cell>
          <cell r="AG25">
            <v>859999.99999999988</v>
          </cell>
        </row>
        <row r="26">
          <cell r="AD26">
            <v>53350</v>
          </cell>
          <cell r="AE26">
            <v>204120</v>
          </cell>
          <cell r="AF26">
            <v>309120</v>
          </cell>
          <cell r="AG26">
            <v>309120</v>
          </cell>
        </row>
        <row r="27">
          <cell r="AD27">
            <v>202240.34999999998</v>
          </cell>
          <cell r="AE27">
            <v>749412.32500000007</v>
          </cell>
          <cell r="AF27">
            <v>1038786.3250000001</v>
          </cell>
          <cell r="AG27">
            <v>1663707.0560000001</v>
          </cell>
        </row>
        <row r="28">
          <cell r="AD28">
            <v>123753.28</v>
          </cell>
          <cell r="AE28">
            <v>497488</v>
          </cell>
          <cell r="AF28">
            <v>664920</v>
          </cell>
          <cell r="AG28">
            <v>994976</v>
          </cell>
        </row>
        <row r="29">
          <cell r="AD29">
            <v>0</v>
          </cell>
          <cell r="AE29">
            <v>0</v>
          </cell>
          <cell r="AF29">
            <v>0</v>
          </cell>
          <cell r="AG29">
            <v>0</v>
          </cell>
        </row>
        <row r="30">
          <cell r="AD30">
            <v>40232.610000000008</v>
          </cell>
          <cell r="AE30">
            <v>90000</v>
          </cell>
          <cell r="AF30">
            <v>135000</v>
          </cell>
          <cell r="AG30">
            <v>180000</v>
          </cell>
        </row>
        <row r="31">
          <cell r="AD31">
            <v>0</v>
          </cell>
          <cell r="AE31">
            <v>37793.994492537313</v>
          </cell>
          <cell r="AF31">
            <v>37793.994492537313</v>
          </cell>
          <cell r="AG31">
            <v>37793.994492537313</v>
          </cell>
        </row>
        <row r="32">
          <cell r="AD32">
            <v>21410.37</v>
          </cell>
          <cell r="AE32">
            <v>819410.37</v>
          </cell>
          <cell r="AF32">
            <v>822266.37</v>
          </cell>
          <cell r="AG32">
            <v>822266.37</v>
          </cell>
        </row>
        <row r="33">
          <cell r="AD33">
            <v>142765.96</v>
          </cell>
          <cell r="AE33">
            <v>544480</v>
          </cell>
          <cell r="AF33">
            <v>1171720</v>
          </cell>
          <cell r="AG33">
            <v>1608960</v>
          </cell>
        </row>
        <row r="34">
          <cell r="AD34">
            <v>132092.09999999998</v>
          </cell>
          <cell r="AE34">
            <v>264000</v>
          </cell>
          <cell r="AF34">
            <v>396000</v>
          </cell>
          <cell r="AG34">
            <v>528000</v>
          </cell>
        </row>
        <row r="35">
          <cell r="AD35">
            <v>546455.48</v>
          </cell>
          <cell r="AE35">
            <v>6091141.1417825874</v>
          </cell>
          <cell r="AF35">
            <v>10722448.296813421</v>
          </cell>
          <cell r="AG35">
            <v>15731588.487769254</v>
          </cell>
        </row>
        <row r="36">
          <cell r="AD36">
            <v>378970.61</v>
          </cell>
          <cell r="AE36">
            <v>3439535.0733333332</v>
          </cell>
          <cell r="AF36">
            <v>6500099.5366666671</v>
          </cell>
          <cell r="AG36">
            <v>9560664</v>
          </cell>
        </row>
        <row r="37">
          <cell r="AD37">
            <v>167484.87</v>
          </cell>
          <cell r="AE37">
            <v>1048107.6237916668</v>
          </cell>
          <cell r="AF37">
            <v>1473360.9400166669</v>
          </cell>
          <cell r="AG37">
            <v>1920114.2562416669</v>
          </cell>
        </row>
        <row r="38">
          <cell r="AD38">
            <v>0</v>
          </cell>
          <cell r="AE38">
            <v>1603498.444657587</v>
          </cell>
          <cell r="AF38">
            <v>2748987.820130087</v>
          </cell>
          <cell r="AG38">
            <v>4250810.2315275874</v>
          </cell>
        </row>
        <row r="39">
          <cell r="AD39">
            <v>39148</v>
          </cell>
          <cell r="AE39">
            <v>190000</v>
          </cell>
          <cell r="AF39">
            <v>295000</v>
          </cell>
          <cell r="AG39">
            <v>400000</v>
          </cell>
        </row>
        <row r="40">
          <cell r="AD40">
            <v>0</v>
          </cell>
          <cell r="AE40">
            <v>0</v>
          </cell>
          <cell r="AF40">
            <v>0</v>
          </cell>
          <cell r="AG40">
            <v>0</v>
          </cell>
        </row>
        <row r="41">
          <cell r="AD41">
            <v>39148</v>
          </cell>
          <cell r="AE41">
            <v>190000</v>
          </cell>
          <cell r="AF41">
            <v>295000</v>
          </cell>
          <cell r="AG41">
            <v>400000</v>
          </cell>
        </row>
        <row r="42">
          <cell r="AD42">
            <v>1780922.0599999998</v>
          </cell>
          <cell r="AE42">
            <v>15012919.081275124</v>
          </cell>
          <cell r="AF42">
            <v>26562040.682305962</v>
          </cell>
          <cell r="AG42">
            <v>42022471.252261788</v>
          </cell>
        </row>
        <row r="43">
          <cell r="AD43">
            <v>-721573.46</v>
          </cell>
          <cell r="AE43">
            <v>-6014372.2685100501</v>
          </cell>
          <cell r="AF43">
            <v>-10634020.908922384</v>
          </cell>
          <cell r="AG43">
            <v>-16818193.136904716</v>
          </cell>
        </row>
        <row r="44">
          <cell r="AD44">
            <v>1059348.5999999999</v>
          </cell>
          <cell r="AE44">
            <v>8998546.812765073</v>
          </cell>
          <cell r="AF44">
            <v>15928019.773383578</v>
          </cell>
          <cell r="AG44">
            <v>25204278.115357071</v>
          </cell>
        </row>
        <row r="46">
          <cell r="AD46">
            <v>0</v>
          </cell>
          <cell r="AE46">
            <v>0</v>
          </cell>
          <cell r="AF46">
            <v>0</v>
          </cell>
          <cell r="AG46">
            <v>0</v>
          </cell>
        </row>
        <row r="47">
          <cell r="AD47">
            <v>0</v>
          </cell>
          <cell r="AE47">
            <v>0</v>
          </cell>
          <cell r="AF47">
            <v>0</v>
          </cell>
          <cell r="AG47">
            <v>0</v>
          </cell>
        </row>
        <row r="48">
          <cell r="AD48">
            <v>0</v>
          </cell>
          <cell r="AE48">
            <v>0</v>
          </cell>
          <cell r="AF48">
            <v>0</v>
          </cell>
          <cell r="AG48">
            <v>0</v>
          </cell>
        </row>
        <row r="49">
          <cell r="AD49">
            <v>0</v>
          </cell>
          <cell r="AE49">
            <v>0</v>
          </cell>
          <cell r="AF49">
            <v>0</v>
          </cell>
          <cell r="AG49">
            <v>0</v>
          </cell>
        </row>
        <row r="50">
          <cell r="AD50">
            <v>0</v>
          </cell>
          <cell r="AE50">
            <v>0</v>
          </cell>
          <cell r="AF50">
            <v>0</v>
          </cell>
          <cell r="AG50">
            <v>0</v>
          </cell>
        </row>
        <row r="51">
          <cell r="AD51">
            <v>0</v>
          </cell>
          <cell r="AE51">
            <v>0</v>
          </cell>
          <cell r="AF51">
            <v>0</v>
          </cell>
          <cell r="AG51">
            <v>0</v>
          </cell>
        </row>
        <row r="52">
          <cell r="AD52">
            <v>0</v>
          </cell>
          <cell r="AE52">
            <v>0</v>
          </cell>
          <cell r="AF52">
            <v>0</v>
          </cell>
          <cell r="AG52">
            <v>0</v>
          </cell>
        </row>
        <row r="53">
          <cell r="AD53">
            <v>0</v>
          </cell>
          <cell r="AE53">
            <v>0</v>
          </cell>
          <cell r="AF53">
            <v>0</v>
          </cell>
          <cell r="AG53">
            <v>0</v>
          </cell>
        </row>
        <row r="54">
          <cell r="AD54">
            <v>27926.33</v>
          </cell>
          <cell r="AE54">
            <v>85284.22</v>
          </cell>
          <cell r="AF54">
            <v>142642.10999999999</v>
          </cell>
          <cell r="AG54">
            <v>200000</v>
          </cell>
        </row>
        <row r="55">
          <cell r="AD55">
            <v>8313.630000000001</v>
          </cell>
          <cell r="AE55">
            <v>8313.630000000001</v>
          </cell>
          <cell r="AF55">
            <v>8313.630000000001</v>
          </cell>
          <cell r="AG55">
            <v>8313.630000000001</v>
          </cell>
        </row>
        <row r="56">
          <cell r="AD56">
            <v>5862.72</v>
          </cell>
          <cell r="AE56">
            <v>26862.720000000001</v>
          </cell>
          <cell r="AF56">
            <v>47862.720000000001</v>
          </cell>
          <cell r="AG56">
            <v>68862.720000000001</v>
          </cell>
        </row>
        <row r="57">
          <cell r="AD57">
            <v>136314.97999999998</v>
          </cell>
          <cell r="AE57">
            <v>865353.56837500003</v>
          </cell>
          <cell r="AF57">
            <v>1898323.6438750001</v>
          </cell>
          <cell r="AG57">
            <v>2936323.655125</v>
          </cell>
        </row>
        <row r="58">
          <cell r="AD58">
            <v>136314.97999999998</v>
          </cell>
          <cell r="AE58">
            <v>865353.56837500003</v>
          </cell>
          <cell r="AF58">
            <v>1898323.6438750001</v>
          </cell>
          <cell r="AG58">
            <v>2936323.655125</v>
          </cell>
        </row>
        <row r="59">
          <cell r="AD59">
            <v>0</v>
          </cell>
          <cell r="AE59">
            <v>0</v>
          </cell>
          <cell r="AF59">
            <v>0</v>
          </cell>
          <cell r="AG59">
            <v>0</v>
          </cell>
        </row>
        <row r="60">
          <cell r="AD60">
            <v>178417.65999999997</v>
          </cell>
          <cell r="AE60">
            <v>985814.1383750001</v>
          </cell>
          <cell r="AF60">
            <v>2097142.103875</v>
          </cell>
          <cell r="AG60">
            <v>3213500.0051250001</v>
          </cell>
        </row>
        <row r="61">
          <cell r="AD61">
            <v>1237766.2599999998</v>
          </cell>
          <cell r="AE61">
            <v>9984360.9511400722</v>
          </cell>
          <cell r="AF61">
            <v>18025161.877258576</v>
          </cell>
          <cell r="AG61">
            <v>28417778.120482072</v>
          </cell>
        </row>
        <row r="62">
          <cell r="AD62">
            <v>1237.7662599999999</v>
          </cell>
          <cell r="AE62">
            <v>9984.3609511400718</v>
          </cell>
          <cell r="AF62">
            <v>18025.161877258575</v>
          </cell>
          <cell r="AG62">
            <v>28417.778120482071</v>
          </cell>
        </row>
        <row r="66">
          <cell r="AD66">
            <v>53350</v>
          </cell>
          <cell r="AE66">
            <v>53350</v>
          </cell>
          <cell r="AF66">
            <v>53350</v>
          </cell>
          <cell r="AG66">
            <v>53350</v>
          </cell>
        </row>
        <row r="67">
          <cell r="AD67">
            <v>202240.34999999998</v>
          </cell>
          <cell r="AE67">
            <v>202240.34999999998</v>
          </cell>
          <cell r="AF67">
            <v>202240.34999999998</v>
          </cell>
          <cell r="AG67">
            <v>202240.34999999998</v>
          </cell>
        </row>
        <row r="68">
          <cell r="AD68">
            <v>123753.28</v>
          </cell>
          <cell r="AE68">
            <v>497488</v>
          </cell>
          <cell r="AF68">
            <v>664920</v>
          </cell>
          <cell r="AG68">
            <v>994976</v>
          </cell>
        </row>
        <row r="69">
          <cell r="AD69">
            <v>0</v>
          </cell>
          <cell r="AE69">
            <v>0</v>
          </cell>
          <cell r="AF69">
            <v>0</v>
          </cell>
          <cell r="AG69">
            <v>0</v>
          </cell>
        </row>
        <row r="70">
          <cell r="AD70">
            <v>40232.610000000008</v>
          </cell>
          <cell r="AE70">
            <v>40232.610000000008</v>
          </cell>
          <cell r="AF70">
            <v>40232.610000000008</v>
          </cell>
          <cell r="AG70">
            <v>40232.610000000008</v>
          </cell>
        </row>
        <row r="71">
          <cell r="AD71">
            <v>0</v>
          </cell>
          <cell r="AE71">
            <v>0</v>
          </cell>
          <cell r="AF71">
            <v>0</v>
          </cell>
          <cell r="AG71">
            <v>0</v>
          </cell>
        </row>
        <row r="72">
          <cell r="AD72">
            <v>21410.37</v>
          </cell>
          <cell r="AE72">
            <v>21410.37</v>
          </cell>
          <cell r="AF72">
            <v>21410.37</v>
          </cell>
          <cell r="AG72">
            <v>21410.37</v>
          </cell>
        </row>
        <row r="73">
          <cell r="AD73">
            <v>170692.29</v>
          </cell>
          <cell r="AE73">
            <v>228050.18</v>
          </cell>
          <cell r="AF73">
            <v>285408.07</v>
          </cell>
          <cell r="AG73">
            <v>342765.96</v>
          </cell>
        </row>
        <row r="74">
          <cell r="AD74">
            <v>140405.72999999998</v>
          </cell>
          <cell r="AE74">
            <v>140405.72999999998</v>
          </cell>
          <cell r="AF74">
            <v>140405.72999999998</v>
          </cell>
          <cell r="AG74">
            <v>140405.72999999998</v>
          </cell>
        </row>
        <row r="75">
          <cell r="AD75">
            <v>552318.19999999995</v>
          </cell>
          <cell r="AE75">
            <v>573318.19999999995</v>
          </cell>
          <cell r="AF75">
            <v>594318.19999999995</v>
          </cell>
          <cell r="AG75">
            <v>615318.19999999995</v>
          </cell>
        </row>
        <row r="76">
          <cell r="AD76">
            <v>175462.97999999998</v>
          </cell>
          <cell r="AE76">
            <v>175462.97999999998</v>
          </cell>
          <cell r="AF76">
            <v>175462.97999999998</v>
          </cell>
          <cell r="AG76">
            <v>175462.97999999998</v>
          </cell>
        </row>
        <row r="77">
          <cell r="AD77">
            <v>-721573.46</v>
          </cell>
          <cell r="AE77">
            <v>-871067.348</v>
          </cell>
          <cell r="AF77">
            <v>-938040.14800000004</v>
          </cell>
          <cell r="AG77">
            <v>-1070062.548</v>
          </cell>
        </row>
        <row r="78">
          <cell r="AD78">
            <v>1237766.2599999998</v>
          </cell>
          <cell r="AE78">
            <v>1540364.9819999998</v>
          </cell>
          <cell r="AF78">
            <v>1719182.0719999997</v>
          </cell>
          <cell r="AG78">
            <v>1995573.5619999997</v>
          </cell>
        </row>
        <row r="80">
          <cell r="AD80">
            <v>0</v>
          </cell>
          <cell r="AE80">
            <v>4185599.3400000003</v>
          </cell>
          <cell r="AF80">
            <v>9629511.7860000003</v>
          </cell>
          <cell r="AG80">
            <v>18406585.434</v>
          </cell>
        </row>
        <row r="81">
          <cell r="AD81">
            <v>0</v>
          </cell>
          <cell r="AE81">
            <v>1010769.9999999999</v>
          </cell>
          <cell r="AF81">
            <v>1115770</v>
          </cell>
          <cell r="AG81">
            <v>1115770</v>
          </cell>
        </row>
        <row r="82">
          <cell r="AD82">
            <v>0</v>
          </cell>
          <cell r="AE82">
            <v>547171.97500000009</v>
          </cell>
          <cell r="AF82">
            <v>836545.97500000009</v>
          </cell>
          <cell r="AG82">
            <v>1461466.7060000002</v>
          </cell>
        </row>
        <row r="83">
          <cell r="AD83">
            <v>0</v>
          </cell>
          <cell r="AE83">
            <v>0</v>
          </cell>
          <cell r="AF83">
            <v>0</v>
          </cell>
          <cell r="AG83">
            <v>0</v>
          </cell>
        </row>
        <row r="84">
          <cell r="AD84">
            <v>0</v>
          </cell>
          <cell r="AE84">
            <v>0</v>
          </cell>
          <cell r="AF84">
            <v>0</v>
          </cell>
          <cell r="AG84">
            <v>0</v>
          </cell>
        </row>
        <row r="85">
          <cell r="AD85">
            <v>0</v>
          </cell>
          <cell r="AE85">
            <v>49767.389999999992</v>
          </cell>
          <cell r="AF85">
            <v>94767.389999999985</v>
          </cell>
          <cell r="AG85">
            <v>139767.38999999998</v>
          </cell>
        </row>
        <row r="86">
          <cell r="AD86">
            <v>0</v>
          </cell>
          <cell r="AE86">
            <v>37793.994492537313</v>
          </cell>
          <cell r="AF86">
            <v>37793.994492537313</v>
          </cell>
          <cell r="AG86">
            <v>37793.994492537313</v>
          </cell>
        </row>
        <row r="87">
          <cell r="AD87">
            <v>0</v>
          </cell>
          <cell r="AE87">
            <v>798000</v>
          </cell>
          <cell r="AF87">
            <v>800856</v>
          </cell>
          <cell r="AG87">
            <v>800856</v>
          </cell>
        </row>
        <row r="88">
          <cell r="AD88">
            <v>0</v>
          </cell>
          <cell r="AE88">
            <v>401714.04000000004</v>
          </cell>
          <cell r="AF88">
            <v>1028954.04</v>
          </cell>
          <cell r="AG88">
            <v>1466194.04</v>
          </cell>
        </row>
        <row r="89">
          <cell r="AD89">
            <v>0</v>
          </cell>
          <cell r="AE89">
            <v>131907.90000000002</v>
          </cell>
          <cell r="AF89">
            <v>263907.90000000002</v>
          </cell>
          <cell r="AG89">
            <v>395907.9</v>
          </cell>
        </row>
        <row r="90">
          <cell r="AD90">
            <v>0</v>
          </cell>
          <cell r="AE90">
            <v>5544685.6617825879</v>
          </cell>
          <cell r="AF90">
            <v>10175992.816813421</v>
          </cell>
          <cell r="AG90">
            <v>15185133.007769253</v>
          </cell>
        </row>
        <row r="91">
          <cell r="AD91">
            <v>0</v>
          </cell>
          <cell r="AE91">
            <v>879890.58837500005</v>
          </cell>
          <cell r="AF91">
            <v>2017860.6638750001</v>
          </cell>
          <cell r="AG91">
            <v>3160860.6751250001</v>
          </cell>
        </row>
        <row r="92">
          <cell r="AD92">
            <v>0</v>
          </cell>
          <cell r="AE92">
            <v>-5143304.9205100508</v>
          </cell>
          <cell r="AF92">
            <v>-9695980.7609223835</v>
          </cell>
          <cell r="AG92">
            <v>-15748130.588904716</v>
          </cell>
        </row>
        <row r="93">
          <cell r="AD93">
            <v>0</v>
          </cell>
          <cell r="AE93">
            <v>8443995.9691400751</v>
          </cell>
          <cell r="AF93">
            <v>16305979.805258576</v>
          </cell>
          <cell r="AG93">
            <v>26422204.558482077</v>
          </cell>
        </row>
        <row r="95">
          <cell r="AD95">
            <v>479473.91</v>
          </cell>
          <cell r="AE95">
            <v>3414254.7300000004</v>
          </cell>
          <cell r="AF95">
            <v>3414254.7300000004</v>
          </cell>
          <cell r="AG95">
            <v>3414254.7300000004</v>
          </cell>
        </row>
        <row r="96">
          <cell r="AD96">
            <v>53350</v>
          </cell>
          <cell r="AE96">
            <v>1064120</v>
          </cell>
          <cell r="AF96">
            <v>1064120</v>
          </cell>
          <cell r="AG96">
            <v>1064120</v>
          </cell>
        </row>
        <row r="97">
          <cell r="AD97">
            <v>202240.34999999998</v>
          </cell>
          <cell r="AE97">
            <v>749412.32500000007</v>
          </cell>
          <cell r="AF97">
            <v>749412.32500000007</v>
          </cell>
          <cell r="AG97">
            <v>749412.32500000007</v>
          </cell>
        </row>
        <row r="98">
          <cell r="AD98">
            <v>123753.28</v>
          </cell>
          <cell r="AE98">
            <v>497488</v>
          </cell>
          <cell r="AF98">
            <v>664920</v>
          </cell>
          <cell r="AG98">
            <v>994976</v>
          </cell>
        </row>
        <row r="99">
          <cell r="AD99">
            <v>0</v>
          </cell>
          <cell r="AE99">
            <v>0</v>
          </cell>
          <cell r="AF99">
            <v>0</v>
          </cell>
          <cell r="AG99">
            <v>0</v>
          </cell>
        </row>
        <row r="100">
          <cell r="AD100">
            <v>40232.610000000008</v>
          </cell>
          <cell r="AE100">
            <v>90000</v>
          </cell>
          <cell r="AF100">
            <v>90000</v>
          </cell>
          <cell r="AG100">
            <v>90000</v>
          </cell>
        </row>
        <row r="101">
          <cell r="AD101">
            <v>0</v>
          </cell>
          <cell r="AE101">
            <v>37793.994492537313</v>
          </cell>
          <cell r="AF101">
            <v>37793.994492537313</v>
          </cell>
          <cell r="AG101">
            <v>37793.994492537313</v>
          </cell>
        </row>
        <row r="102">
          <cell r="AD102">
            <v>21410.37</v>
          </cell>
          <cell r="AE102">
            <v>819410.37</v>
          </cell>
          <cell r="AF102">
            <v>819410.37</v>
          </cell>
          <cell r="AG102">
            <v>819410.37</v>
          </cell>
        </row>
        <row r="103">
          <cell r="AD103">
            <v>170692.29</v>
          </cell>
          <cell r="AE103">
            <v>629764.22</v>
          </cell>
          <cell r="AF103">
            <v>687122.11</v>
          </cell>
          <cell r="AG103">
            <v>744480</v>
          </cell>
        </row>
        <row r="104">
          <cell r="AD104">
            <v>140405.72999999998</v>
          </cell>
          <cell r="AE104">
            <v>272313.63</v>
          </cell>
          <cell r="AF104">
            <v>272313.63</v>
          </cell>
          <cell r="AG104">
            <v>272313.63</v>
          </cell>
        </row>
        <row r="105">
          <cell r="AD105">
            <v>552318.19999999995</v>
          </cell>
          <cell r="AE105">
            <v>6118003.8617825881</v>
          </cell>
          <cell r="AF105">
            <v>6139003.8617825881</v>
          </cell>
          <cell r="AG105">
            <v>6160003.8617825881</v>
          </cell>
        </row>
        <row r="106">
          <cell r="AD106">
            <v>175462.97999999998</v>
          </cell>
          <cell r="AE106">
            <v>1055353.568375</v>
          </cell>
          <cell r="AF106">
            <v>1055353.568375</v>
          </cell>
          <cell r="AG106">
            <v>1055353.568375</v>
          </cell>
        </row>
        <row r="107">
          <cell r="AD107">
            <v>-721573.46</v>
          </cell>
          <cell r="AE107">
            <v>-5514044.8605100503</v>
          </cell>
          <cell r="AF107">
            <v>-5581017.6605100501</v>
          </cell>
          <cell r="AG107">
            <v>-5713040.0605100505</v>
          </cell>
        </row>
        <row r="108">
          <cell r="AD108">
            <v>1237766.2599999998</v>
          </cell>
          <cell r="AE108">
            <v>9233869.8391400743</v>
          </cell>
          <cell r="AF108">
            <v>9412686.9291400742</v>
          </cell>
          <cell r="AG108">
            <v>9689078.4191400744</v>
          </cell>
        </row>
        <row r="110">
          <cell r="AD110">
            <v>0</v>
          </cell>
          <cell r="AE110">
            <v>0</v>
          </cell>
          <cell r="AF110">
            <v>6694730.966</v>
          </cell>
          <cell r="AG110">
            <v>15471804.614</v>
          </cell>
        </row>
        <row r="111">
          <cell r="AD111">
            <v>0</v>
          </cell>
          <cell r="AE111">
            <v>0</v>
          </cell>
          <cell r="AF111">
            <v>105000</v>
          </cell>
          <cell r="AG111">
            <v>105000</v>
          </cell>
        </row>
        <row r="112">
          <cell r="AD112">
            <v>0</v>
          </cell>
          <cell r="AE112">
            <v>0</v>
          </cell>
          <cell r="AF112">
            <v>289374</v>
          </cell>
          <cell r="AG112">
            <v>914294.73100000003</v>
          </cell>
        </row>
        <row r="113">
          <cell r="AD113">
            <v>0</v>
          </cell>
          <cell r="AE113">
            <v>0</v>
          </cell>
          <cell r="AF113">
            <v>0</v>
          </cell>
          <cell r="AG113">
            <v>0</v>
          </cell>
        </row>
        <row r="114">
          <cell r="AD114">
            <v>0</v>
          </cell>
          <cell r="AE114">
            <v>0</v>
          </cell>
          <cell r="AF114">
            <v>0</v>
          </cell>
          <cell r="AG114">
            <v>0</v>
          </cell>
        </row>
        <row r="115">
          <cell r="AD115">
            <v>0</v>
          </cell>
          <cell r="AE115">
            <v>0</v>
          </cell>
          <cell r="AF115">
            <v>45000</v>
          </cell>
          <cell r="AG115">
            <v>90000</v>
          </cell>
        </row>
        <row r="116">
          <cell r="AD116">
            <v>0</v>
          </cell>
          <cell r="AE116">
            <v>0</v>
          </cell>
          <cell r="AF116">
            <v>0</v>
          </cell>
          <cell r="AG116">
            <v>0</v>
          </cell>
        </row>
        <row r="117">
          <cell r="AD117">
            <v>0</v>
          </cell>
          <cell r="AE117">
            <v>0</v>
          </cell>
          <cell r="AF117">
            <v>2856</v>
          </cell>
          <cell r="AG117">
            <v>2856</v>
          </cell>
        </row>
        <row r="118">
          <cell r="AD118">
            <v>0</v>
          </cell>
          <cell r="AE118">
            <v>0</v>
          </cell>
          <cell r="AF118">
            <v>627240</v>
          </cell>
          <cell r="AG118">
            <v>1064480</v>
          </cell>
        </row>
        <row r="119">
          <cell r="AD119">
            <v>0</v>
          </cell>
          <cell r="AE119">
            <v>0</v>
          </cell>
          <cell r="AF119">
            <v>132000</v>
          </cell>
          <cell r="AG119">
            <v>264000</v>
          </cell>
        </row>
        <row r="120">
          <cell r="AD120">
            <v>0</v>
          </cell>
          <cell r="AE120">
            <v>0</v>
          </cell>
          <cell r="AF120">
            <v>4631307.1550308336</v>
          </cell>
          <cell r="AG120">
            <v>9640447.345986668</v>
          </cell>
        </row>
        <row r="121">
          <cell r="AD121">
            <v>0</v>
          </cell>
          <cell r="AE121">
            <v>0</v>
          </cell>
          <cell r="AF121">
            <v>1137970.0755</v>
          </cell>
          <cell r="AG121">
            <v>2280970.0867499998</v>
          </cell>
        </row>
        <row r="122">
          <cell r="AD122">
            <v>0</v>
          </cell>
          <cell r="AE122">
            <v>0</v>
          </cell>
          <cell r="AF122">
            <v>-5053003.2484123334</v>
          </cell>
          <cell r="AG122">
            <v>-11105153.076394666</v>
          </cell>
        </row>
        <row r="123">
          <cell r="AD123">
            <v>0</v>
          </cell>
          <cell r="AE123">
            <v>0</v>
          </cell>
          <cell r="AF123">
            <v>8612474.9481185004</v>
          </cell>
          <cell r="AG123">
            <v>18728699.701342002</v>
          </cell>
        </row>
        <row r="125">
          <cell r="AD125">
            <v>479473.91</v>
          </cell>
          <cell r="AE125">
            <v>3414254.7300000004</v>
          </cell>
          <cell r="AF125">
            <v>5063793.6960000005</v>
          </cell>
          <cell r="AG125">
            <v>5063793.6960000005</v>
          </cell>
        </row>
        <row r="126">
          <cell r="AD126">
            <v>53350</v>
          </cell>
          <cell r="AE126">
            <v>1064120</v>
          </cell>
          <cell r="AF126">
            <v>1169120</v>
          </cell>
          <cell r="AG126">
            <v>1169120</v>
          </cell>
        </row>
        <row r="127">
          <cell r="AD127">
            <v>202240.34999999998</v>
          </cell>
          <cell r="AE127">
            <v>749412.32500000007</v>
          </cell>
          <cell r="AF127">
            <v>1038786.3250000001</v>
          </cell>
          <cell r="AG127">
            <v>1038786.3250000001</v>
          </cell>
        </row>
        <row r="128">
          <cell r="AD128">
            <v>123753.28</v>
          </cell>
          <cell r="AE128">
            <v>497488</v>
          </cell>
          <cell r="AF128">
            <v>664920</v>
          </cell>
          <cell r="AG128">
            <v>994976</v>
          </cell>
        </row>
        <row r="129">
          <cell r="AD129">
            <v>0</v>
          </cell>
          <cell r="AE129">
            <v>0</v>
          </cell>
          <cell r="AF129">
            <v>0</v>
          </cell>
          <cell r="AG129">
            <v>0</v>
          </cell>
        </row>
        <row r="130">
          <cell r="AD130">
            <v>40232.610000000008</v>
          </cell>
          <cell r="AE130">
            <v>90000</v>
          </cell>
          <cell r="AF130">
            <v>135000</v>
          </cell>
          <cell r="AG130">
            <v>135000</v>
          </cell>
        </row>
        <row r="131">
          <cell r="AD131">
            <v>0</v>
          </cell>
          <cell r="AE131">
            <v>37793.994492537313</v>
          </cell>
          <cell r="AF131">
            <v>37793.994492537313</v>
          </cell>
          <cell r="AG131">
            <v>37793.994492537313</v>
          </cell>
        </row>
        <row r="132">
          <cell r="AD132">
            <v>21410.37</v>
          </cell>
          <cell r="AE132">
            <v>819410.37</v>
          </cell>
          <cell r="AF132">
            <v>822266.37</v>
          </cell>
          <cell r="AG132">
            <v>822266.37</v>
          </cell>
        </row>
        <row r="133">
          <cell r="AD133">
            <v>170692.29</v>
          </cell>
          <cell r="AE133">
            <v>629764.22</v>
          </cell>
          <cell r="AF133">
            <v>1314362.1099999999</v>
          </cell>
          <cell r="AG133">
            <v>1371719.9999999998</v>
          </cell>
        </row>
        <row r="134">
          <cell r="AD134">
            <v>140405.72999999998</v>
          </cell>
          <cell r="AE134">
            <v>272313.63</v>
          </cell>
          <cell r="AF134">
            <v>404313.63</v>
          </cell>
          <cell r="AG134">
            <v>404313.63</v>
          </cell>
        </row>
        <row r="135">
          <cell r="AD135">
            <v>552318.19999999995</v>
          </cell>
          <cell r="AE135">
            <v>6118003.8617825881</v>
          </cell>
          <cell r="AF135">
            <v>10770311.016813422</v>
          </cell>
          <cell r="AG135">
            <v>10791311.016813422</v>
          </cell>
        </row>
        <row r="136">
          <cell r="AD136">
            <v>175462.97999999998</v>
          </cell>
          <cell r="AE136">
            <v>1055353.568375</v>
          </cell>
          <cell r="AF136">
            <v>2193323.6438750001</v>
          </cell>
          <cell r="AG136">
            <v>2193323.6438750001</v>
          </cell>
        </row>
        <row r="137">
          <cell r="AD137">
            <v>-721573.46</v>
          </cell>
          <cell r="AE137">
            <v>-5514044.8605100503</v>
          </cell>
          <cell r="AF137">
            <v>-8615944.1089223828</v>
          </cell>
          <cell r="AG137">
            <v>-8747966.5089223832</v>
          </cell>
        </row>
        <row r="138">
          <cell r="AD138">
            <v>1237766.2599999998</v>
          </cell>
          <cell r="AE138">
            <v>9233869.8391400743</v>
          </cell>
          <cell r="AF138">
            <v>14998046.677258575</v>
          </cell>
          <cell r="AG138">
            <v>15274438.167258576</v>
          </cell>
        </row>
        <row r="140">
          <cell r="AD140">
            <v>0</v>
          </cell>
          <cell r="AE140">
            <v>0</v>
          </cell>
          <cell r="AF140">
            <v>0</v>
          </cell>
          <cell r="AG140">
            <v>3327751.9279999989</v>
          </cell>
        </row>
        <row r="141">
          <cell r="AD141">
            <v>0</v>
          </cell>
          <cell r="AE141">
            <v>0</v>
          </cell>
          <cell r="AF141">
            <v>0</v>
          </cell>
          <cell r="AG141">
            <v>0</v>
          </cell>
        </row>
        <row r="142">
          <cell r="AD142">
            <v>0</v>
          </cell>
          <cell r="AE142">
            <v>0</v>
          </cell>
          <cell r="AF142">
            <v>0</v>
          </cell>
          <cell r="AG142">
            <v>624920.73100000003</v>
          </cell>
        </row>
        <row r="143">
          <cell r="AD143">
            <v>0</v>
          </cell>
          <cell r="AE143">
            <v>0</v>
          </cell>
          <cell r="AF143">
            <v>0</v>
          </cell>
          <cell r="AG143">
            <v>0</v>
          </cell>
        </row>
        <row r="144">
          <cell r="AD144">
            <v>0</v>
          </cell>
          <cell r="AE144">
            <v>0</v>
          </cell>
          <cell r="AF144">
            <v>0</v>
          </cell>
          <cell r="AG144">
            <v>0</v>
          </cell>
        </row>
        <row r="145">
          <cell r="AD145">
            <v>0</v>
          </cell>
          <cell r="AE145">
            <v>0</v>
          </cell>
          <cell r="AF145">
            <v>0</v>
          </cell>
          <cell r="AG145">
            <v>45000</v>
          </cell>
        </row>
        <row r="146">
          <cell r="AD146">
            <v>0</v>
          </cell>
          <cell r="AE146">
            <v>0</v>
          </cell>
          <cell r="AF146">
            <v>0</v>
          </cell>
          <cell r="AG146">
            <v>0</v>
          </cell>
        </row>
        <row r="147">
          <cell r="AD147">
            <v>0</v>
          </cell>
          <cell r="AE147">
            <v>0</v>
          </cell>
          <cell r="AF147">
            <v>0</v>
          </cell>
          <cell r="AG147">
            <v>0</v>
          </cell>
        </row>
        <row r="148">
          <cell r="AD148">
            <v>0</v>
          </cell>
          <cell r="AE148">
            <v>0</v>
          </cell>
          <cell r="AF148">
            <v>0</v>
          </cell>
          <cell r="AG148">
            <v>437240</v>
          </cell>
        </row>
        <row r="149">
          <cell r="AD149">
            <v>0</v>
          </cell>
          <cell r="AE149">
            <v>0</v>
          </cell>
          <cell r="AF149">
            <v>0</v>
          </cell>
          <cell r="AG149">
            <v>132000</v>
          </cell>
        </row>
        <row r="150">
          <cell r="AD150">
            <v>0</v>
          </cell>
          <cell r="AE150">
            <v>0</v>
          </cell>
          <cell r="AF150">
            <v>0</v>
          </cell>
          <cell r="AG150">
            <v>5009140.1909558335</v>
          </cell>
        </row>
        <row r="151">
          <cell r="AD151">
            <v>0</v>
          </cell>
          <cell r="AE151">
            <v>0</v>
          </cell>
          <cell r="AF151">
            <v>0</v>
          </cell>
          <cell r="AG151">
            <v>1143000.01125</v>
          </cell>
        </row>
        <row r="152">
          <cell r="AD152">
            <v>0</v>
          </cell>
          <cell r="AE152">
            <v>0</v>
          </cell>
          <cell r="AF152">
            <v>0</v>
          </cell>
          <cell r="AG152">
            <v>-3872421.1399823334</v>
          </cell>
        </row>
        <row r="153">
          <cell r="AD153">
            <v>0</v>
          </cell>
          <cell r="AE153">
            <v>0</v>
          </cell>
          <cell r="AF153">
            <v>0</v>
          </cell>
          <cell r="AG153">
            <v>6846631.7212234987</v>
          </cell>
        </row>
        <row r="155">
          <cell r="AD155">
            <v>479473.91</v>
          </cell>
          <cell r="AE155">
            <v>3414254.7300000004</v>
          </cell>
          <cell r="AF155">
            <v>5063793.6960000005</v>
          </cell>
          <cell r="AG155">
            <v>8391545.6239999998</v>
          </cell>
        </row>
        <row r="156">
          <cell r="AD156">
            <v>53350</v>
          </cell>
          <cell r="AE156">
            <v>1064120</v>
          </cell>
          <cell r="AF156">
            <v>1169120</v>
          </cell>
          <cell r="AG156">
            <v>1169120</v>
          </cell>
        </row>
        <row r="157">
          <cell r="AD157">
            <v>202240.34999999998</v>
          </cell>
          <cell r="AE157">
            <v>749412.32500000007</v>
          </cell>
          <cell r="AF157">
            <v>1038786.3250000001</v>
          </cell>
          <cell r="AG157">
            <v>1663707.0560000001</v>
          </cell>
        </row>
        <row r="158">
          <cell r="AD158">
            <v>123753.28</v>
          </cell>
          <cell r="AE158">
            <v>497488</v>
          </cell>
          <cell r="AF158">
            <v>664920</v>
          </cell>
          <cell r="AG158">
            <v>994976</v>
          </cell>
        </row>
        <row r="159">
          <cell r="AD159">
            <v>0</v>
          </cell>
          <cell r="AE159">
            <v>0</v>
          </cell>
          <cell r="AF159">
            <v>0</v>
          </cell>
          <cell r="AG159">
            <v>0</v>
          </cell>
        </row>
        <row r="160">
          <cell r="AD160">
            <v>40232.610000000008</v>
          </cell>
          <cell r="AE160">
            <v>90000</v>
          </cell>
          <cell r="AF160">
            <v>135000</v>
          </cell>
          <cell r="AG160">
            <v>180000</v>
          </cell>
        </row>
        <row r="161">
          <cell r="AD161">
            <v>0</v>
          </cell>
          <cell r="AE161">
            <v>37793.994492537313</v>
          </cell>
          <cell r="AF161">
            <v>37793.994492537313</v>
          </cell>
          <cell r="AG161">
            <v>37793.994492537313</v>
          </cell>
        </row>
        <row r="162">
          <cell r="AD162">
            <v>21410.37</v>
          </cell>
          <cell r="AE162">
            <v>819410.37</v>
          </cell>
          <cell r="AF162">
            <v>822266.37</v>
          </cell>
          <cell r="AG162">
            <v>822266.37</v>
          </cell>
        </row>
        <row r="163">
          <cell r="AD163">
            <v>170692.29</v>
          </cell>
          <cell r="AE163">
            <v>629764.22</v>
          </cell>
          <cell r="AF163">
            <v>1314362.1099999999</v>
          </cell>
          <cell r="AG163">
            <v>1808960</v>
          </cell>
        </row>
        <row r="164">
          <cell r="AD164">
            <v>140405.72999999998</v>
          </cell>
          <cell r="AE164">
            <v>272313.63</v>
          </cell>
          <cell r="AF164">
            <v>404313.63</v>
          </cell>
          <cell r="AG164">
            <v>536313.63</v>
          </cell>
        </row>
        <row r="165">
          <cell r="AD165">
            <v>552318.19999999995</v>
          </cell>
          <cell r="AE165">
            <v>6118003.8617825881</v>
          </cell>
          <cell r="AF165">
            <v>10770311.016813422</v>
          </cell>
          <cell r="AG165">
            <v>15800451.207769256</v>
          </cell>
        </row>
        <row r="166">
          <cell r="AD166">
            <v>175462.97999999998</v>
          </cell>
          <cell r="AE166">
            <v>1055353.568375</v>
          </cell>
          <cell r="AF166">
            <v>2193323.6438750001</v>
          </cell>
          <cell r="AG166">
            <v>3336323.655125</v>
          </cell>
        </row>
        <row r="167">
          <cell r="AD167">
            <v>-721573.46</v>
          </cell>
          <cell r="AE167">
            <v>-5514044.8605100503</v>
          </cell>
          <cell r="AF167">
            <v>-8615944.1089223828</v>
          </cell>
          <cell r="AG167">
            <v>-12620387.648904717</v>
          </cell>
        </row>
        <row r="168">
          <cell r="AD168">
            <v>1237766.2599999998</v>
          </cell>
          <cell r="AE168">
            <v>9233869.8391400743</v>
          </cell>
          <cell r="AF168">
            <v>14998046.677258575</v>
          </cell>
          <cell r="AG168">
            <v>22121069.888482071</v>
          </cell>
        </row>
        <row r="170">
          <cell r="AD170">
            <v>0</v>
          </cell>
          <cell r="AE170">
            <v>0</v>
          </cell>
          <cell r="AF170">
            <v>0</v>
          </cell>
          <cell r="AG170">
            <v>0</v>
          </cell>
        </row>
        <row r="171">
          <cell r="AD171">
            <v>0</v>
          </cell>
          <cell r="AE171">
            <v>0</v>
          </cell>
          <cell r="AF171">
            <v>0</v>
          </cell>
          <cell r="AG171">
            <v>0</v>
          </cell>
        </row>
        <row r="172">
          <cell r="AD172">
            <v>0</v>
          </cell>
          <cell r="AE172">
            <v>0</v>
          </cell>
          <cell r="AF172">
            <v>0</v>
          </cell>
          <cell r="AG172">
            <v>0</v>
          </cell>
        </row>
        <row r="173">
          <cell r="AD173">
            <v>0</v>
          </cell>
          <cell r="AE173">
            <v>0</v>
          </cell>
          <cell r="AF173">
            <v>0</v>
          </cell>
          <cell r="AG173">
            <v>0</v>
          </cell>
        </row>
        <row r="174">
          <cell r="AD174">
            <v>0</v>
          </cell>
          <cell r="AE174">
            <v>0</v>
          </cell>
          <cell r="AF174">
            <v>0</v>
          </cell>
          <cell r="AG174">
            <v>0</v>
          </cell>
        </row>
        <row r="175">
          <cell r="AD175">
            <v>0</v>
          </cell>
          <cell r="AE175">
            <v>0</v>
          </cell>
          <cell r="AF175">
            <v>0</v>
          </cell>
          <cell r="AG175">
            <v>0</v>
          </cell>
        </row>
        <row r="176">
          <cell r="AD176">
            <v>0</v>
          </cell>
          <cell r="AE176">
            <v>0</v>
          </cell>
          <cell r="AF176">
            <v>0</v>
          </cell>
          <cell r="AG176">
            <v>0</v>
          </cell>
        </row>
        <row r="177">
          <cell r="AD177">
            <v>0</v>
          </cell>
          <cell r="AE177">
            <v>0</v>
          </cell>
          <cell r="AF177">
            <v>0</v>
          </cell>
          <cell r="AG177">
            <v>0</v>
          </cell>
        </row>
        <row r="178">
          <cell r="AD178">
            <v>0</v>
          </cell>
          <cell r="AE178">
            <v>0</v>
          </cell>
          <cell r="AF178">
            <v>0</v>
          </cell>
          <cell r="AG178">
            <v>0</v>
          </cell>
        </row>
        <row r="179">
          <cell r="AD179">
            <v>0</v>
          </cell>
          <cell r="AE179">
            <v>0</v>
          </cell>
          <cell r="AF179">
            <v>0</v>
          </cell>
          <cell r="AG179">
            <v>0</v>
          </cell>
        </row>
        <row r="180">
          <cell r="AD180">
            <v>0</v>
          </cell>
          <cell r="AE180">
            <v>0</v>
          </cell>
          <cell r="AF180">
            <v>0</v>
          </cell>
          <cell r="AG180">
            <v>0</v>
          </cell>
        </row>
        <row r="181">
          <cell r="AD181">
            <v>0</v>
          </cell>
          <cell r="AE181">
            <v>0</v>
          </cell>
          <cell r="AF181">
            <v>0</v>
          </cell>
          <cell r="AG181">
            <v>0</v>
          </cell>
        </row>
        <row r="182">
          <cell r="AD182">
            <v>0</v>
          </cell>
          <cell r="AE182">
            <v>0</v>
          </cell>
          <cell r="AF182">
            <v>0</v>
          </cell>
          <cell r="AG182">
            <v>0</v>
          </cell>
        </row>
        <row r="183">
          <cell r="AD183">
            <v>0</v>
          </cell>
          <cell r="AE183">
            <v>0</v>
          </cell>
          <cell r="AF183">
            <v>0</v>
          </cell>
          <cell r="AG183">
            <v>0</v>
          </cell>
        </row>
        <row r="185">
          <cell r="AD185">
            <v>479473.91</v>
          </cell>
          <cell r="AE185">
            <v>884202.63527905755</v>
          </cell>
          <cell r="AF185">
            <v>1410604.606854382</v>
          </cell>
          <cell r="AG185">
            <v>2259308.3504944616</v>
          </cell>
        </row>
        <row r="186">
          <cell r="AD186">
            <v>53350</v>
          </cell>
          <cell r="AE186">
            <v>526781.00109484047</v>
          </cell>
          <cell r="AF186">
            <v>575961.5813603393</v>
          </cell>
          <cell r="AG186">
            <v>575961.5813603393</v>
          </cell>
        </row>
        <row r="187">
          <cell r="AD187">
            <v>202240.34999999998</v>
          </cell>
          <cell r="AE187">
            <v>213049.00621891781</v>
          </cell>
          <cell r="AF187">
            <v>218765.20556317904</v>
          </cell>
          <cell r="AG187">
            <v>231109.68527717359</v>
          </cell>
        </row>
        <row r="188">
          <cell r="AD188">
            <v>123753.28</v>
          </cell>
          <cell r="AE188">
            <v>497488</v>
          </cell>
          <cell r="AF188">
            <v>664920</v>
          </cell>
          <cell r="AG188">
            <v>994976</v>
          </cell>
        </row>
        <row r="189">
          <cell r="AD189">
            <v>0</v>
          </cell>
          <cell r="AE189">
            <v>0</v>
          </cell>
          <cell r="AF189">
            <v>0</v>
          </cell>
          <cell r="AG189">
            <v>0</v>
          </cell>
        </row>
        <row r="190">
          <cell r="AD190">
            <v>40232.610000000008</v>
          </cell>
          <cell r="AE190">
            <v>40232.610000000008</v>
          </cell>
          <cell r="AF190">
            <v>40232.610000000008</v>
          </cell>
          <cell r="AG190">
            <v>40232.610000000008</v>
          </cell>
        </row>
        <row r="191">
          <cell r="AD191">
            <v>0</v>
          </cell>
          <cell r="AE191">
            <v>0</v>
          </cell>
          <cell r="AF191">
            <v>0</v>
          </cell>
          <cell r="AG191">
            <v>0</v>
          </cell>
        </row>
        <row r="192">
          <cell r="AD192">
            <v>21410.37</v>
          </cell>
          <cell r="AE192">
            <v>420410.37</v>
          </cell>
          <cell r="AF192">
            <v>421838.37</v>
          </cell>
          <cell r="AG192">
            <v>421838.37</v>
          </cell>
        </row>
        <row r="193">
          <cell r="AD193">
            <v>170692.29</v>
          </cell>
          <cell r="AE193">
            <v>228050.18</v>
          </cell>
          <cell r="AF193">
            <v>285408.07</v>
          </cell>
          <cell r="AG193">
            <v>342765.96</v>
          </cell>
        </row>
        <row r="194">
          <cell r="AD194">
            <v>140405.72999999998</v>
          </cell>
          <cell r="AE194">
            <v>140405.72999999998</v>
          </cell>
          <cell r="AF194">
            <v>140405.72999999998</v>
          </cell>
          <cell r="AG194">
            <v>140405.72999999998</v>
          </cell>
        </row>
        <row r="195">
          <cell r="AD195">
            <v>552318.19999999995</v>
          </cell>
          <cell r="AE195">
            <v>792679.32873166678</v>
          </cell>
          <cell r="AF195">
            <v>996905.00228662044</v>
          </cell>
          <cell r="AG195">
            <v>1216078.6614061831</v>
          </cell>
        </row>
        <row r="196">
          <cell r="AD196">
            <v>175462.97999999998</v>
          </cell>
          <cell r="AE196">
            <v>488169.25832484954</v>
          </cell>
          <cell r="AF196">
            <v>876870.1548538073</v>
          </cell>
          <cell r="AG196">
            <v>1267208.1451851334</v>
          </cell>
        </row>
        <row r="197">
          <cell r="AD197">
            <v>-721573.46</v>
          </cell>
          <cell r="AE197">
            <v>-1599081.6638597329</v>
          </cell>
          <cell r="AF197">
            <v>-2127915.7923673312</v>
          </cell>
          <cell r="AG197">
            <v>-2839762.1414893167</v>
          </cell>
        </row>
        <row r="198">
          <cell r="AD198">
            <v>1237766.2599999998</v>
          </cell>
          <cell r="AE198">
            <v>2632386.4557895991</v>
          </cell>
          <cell r="AF198">
            <v>3503995.5385509976</v>
          </cell>
          <cell r="AG198">
            <v>4650122.9522339748</v>
          </cell>
        </row>
        <row r="200">
          <cell r="AD200">
            <v>0</v>
          </cell>
          <cell r="AE200">
            <v>3780870.6147209429</v>
          </cell>
          <cell r="AF200">
            <v>8698381.0891456176</v>
          </cell>
          <cell r="AG200">
            <v>16626750.993505538</v>
          </cell>
        </row>
        <row r="201">
          <cell r="AD201">
            <v>0</v>
          </cell>
          <cell r="AE201">
            <v>537338.99890515942</v>
          </cell>
          <cell r="AF201">
            <v>593158.41863966058</v>
          </cell>
          <cell r="AG201">
            <v>593158.41863966058</v>
          </cell>
        </row>
        <row r="202">
          <cell r="AD202">
            <v>0</v>
          </cell>
          <cell r="AE202">
            <v>536363.31878108217</v>
          </cell>
          <cell r="AF202">
            <v>820021.11943682097</v>
          </cell>
          <cell r="AG202">
            <v>1432597.3707228263</v>
          </cell>
        </row>
        <row r="203">
          <cell r="AD203">
            <v>0</v>
          </cell>
          <cell r="AE203">
            <v>0</v>
          </cell>
          <cell r="AF203">
            <v>0</v>
          </cell>
          <cell r="AG203">
            <v>0</v>
          </cell>
        </row>
        <row r="204">
          <cell r="AD204">
            <v>0</v>
          </cell>
          <cell r="AE204">
            <v>0</v>
          </cell>
          <cell r="AF204">
            <v>0</v>
          </cell>
          <cell r="AG204">
            <v>0</v>
          </cell>
        </row>
        <row r="205">
          <cell r="AD205">
            <v>0</v>
          </cell>
          <cell r="AE205">
            <v>49767.389999999992</v>
          </cell>
          <cell r="AF205">
            <v>94767.389999999985</v>
          </cell>
          <cell r="AG205">
            <v>139767.38999999998</v>
          </cell>
        </row>
        <row r="206">
          <cell r="AD206">
            <v>0</v>
          </cell>
          <cell r="AE206">
            <v>37793.994492537313</v>
          </cell>
          <cell r="AF206">
            <v>37793.994492537313</v>
          </cell>
          <cell r="AG206">
            <v>37793.994492537313</v>
          </cell>
        </row>
        <row r="207">
          <cell r="AD207">
            <v>0</v>
          </cell>
          <cell r="AE207">
            <v>399000</v>
          </cell>
          <cell r="AF207">
            <v>400428</v>
          </cell>
          <cell r="AG207">
            <v>400428</v>
          </cell>
        </row>
        <row r="208">
          <cell r="AD208">
            <v>0</v>
          </cell>
          <cell r="AE208">
            <v>401714.04000000004</v>
          </cell>
          <cell r="AF208">
            <v>1028954.04</v>
          </cell>
          <cell r="AG208">
            <v>1466194.04</v>
          </cell>
        </row>
        <row r="209">
          <cell r="AD209">
            <v>0</v>
          </cell>
          <cell r="AE209">
            <v>131907.90000000002</v>
          </cell>
          <cell r="AF209">
            <v>263907.90000000002</v>
          </cell>
          <cell r="AG209">
            <v>395907.9</v>
          </cell>
        </row>
        <row r="210">
          <cell r="AD210">
            <v>0</v>
          </cell>
          <cell r="AE210">
            <v>5325324.5330509208</v>
          </cell>
          <cell r="AF210">
            <v>9773406.0145267993</v>
          </cell>
          <cell r="AG210">
            <v>14584372.546363071</v>
          </cell>
        </row>
        <row r="211">
          <cell r="AD211">
            <v>0</v>
          </cell>
          <cell r="AE211">
            <v>567184.3100501505</v>
          </cell>
          <cell r="AF211">
            <v>1316453.4890211928</v>
          </cell>
          <cell r="AG211">
            <v>2069115.5099398666</v>
          </cell>
        </row>
        <row r="212">
          <cell r="AD212">
            <v>0</v>
          </cell>
          <cell r="AE212">
            <v>-4415290.6046503177</v>
          </cell>
          <cell r="AF212">
            <v>-8506105.1165550519</v>
          </cell>
          <cell r="AG212">
            <v>-13978430.995415401</v>
          </cell>
        </row>
        <row r="213">
          <cell r="AD213">
            <v>0</v>
          </cell>
          <cell r="AE213">
            <v>7351974.4953504754</v>
          </cell>
          <cell r="AF213">
            <v>14521166.338707576</v>
          </cell>
          <cell r="AG213">
            <v>23767655.168248091</v>
          </cell>
        </row>
        <row r="215">
          <cell r="AD215">
            <v>479473.91</v>
          </cell>
          <cell r="AE215">
            <v>763254.08191010624</v>
          </cell>
          <cell r="AF215">
            <v>763254.08191010624</v>
          </cell>
          <cell r="AG215">
            <v>763254.08191010624</v>
          </cell>
        </row>
        <row r="216">
          <cell r="AD216">
            <v>53350</v>
          </cell>
          <cell r="AE216">
            <v>526781.00109484047</v>
          </cell>
          <cell r="AF216">
            <v>526781.00109484047</v>
          </cell>
          <cell r="AG216">
            <v>526781.00109484047</v>
          </cell>
        </row>
        <row r="217">
          <cell r="AD217">
            <v>202240.34999999998</v>
          </cell>
          <cell r="AE217">
            <v>213049.00621891781</v>
          </cell>
          <cell r="AF217">
            <v>213049.00621891781</v>
          </cell>
          <cell r="AG217">
            <v>213049.00621891781</v>
          </cell>
        </row>
        <row r="218">
          <cell r="AD218">
            <v>123753.28</v>
          </cell>
          <cell r="AE218">
            <v>497488</v>
          </cell>
          <cell r="AF218">
            <v>664920</v>
          </cell>
          <cell r="AG218">
            <v>994976</v>
          </cell>
        </row>
        <row r="219">
          <cell r="AD219">
            <v>0</v>
          </cell>
          <cell r="AE219">
            <v>0</v>
          </cell>
          <cell r="AF219">
            <v>0</v>
          </cell>
          <cell r="AG219">
            <v>0</v>
          </cell>
        </row>
        <row r="220">
          <cell r="AD220">
            <v>40232.610000000008</v>
          </cell>
          <cell r="AE220">
            <v>40232.610000000008</v>
          </cell>
          <cell r="AF220">
            <v>40232.610000000008</v>
          </cell>
          <cell r="AG220">
            <v>40232.610000000008</v>
          </cell>
        </row>
        <row r="221">
          <cell r="AD221">
            <v>0</v>
          </cell>
          <cell r="AE221">
            <v>0</v>
          </cell>
          <cell r="AF221">
            <v>0</v>
          </cell>
          <cell r="AG221">
            <v>0</v>
          </cell>
        </row>
        <row r="222">
          <cell r="AD222">
            <v>21410.37</v>
          </cell>
          <cell r="AE222">
            <v>420410.37</v>
          </cell>
          <cell r="AF222">
            <v>420410.37</v>
          </cell>
          <cell r="AG222">
            <v>420410.37</v>
          </cell>
        </row>
        <row r="223">
          <cell r="AD223">
            <v>170692.29</v>
          </cell>
          <cell r="AE223">
            <v>228050.18</v>
          </cell>
          <cell r="AF223">
            <v>285408.07</v>
          </cell>
          <cell r="AG223">
            <v>342765.96</v>
          </cell>
        </row>
        <row r="224">
          <cell r="AD224">
            <v>140405.72999999998</v>
          </cell>
          <cell r="AE224">
            <v>140405.72999999998</v>
          </cell>
          <cell r="AF224">
            <v>140405.72999999998</v>
          </cell>
          <cell r="AG224">
            <v>140405.72999999998</v>
          </cell>
        </row>
        <row r="225">
          <cell r="AD225">
            <v>552318.19999999995</v>
          </cell>
          <cell r="AE225">
            <v>792679.32873166678</v>
          </cell>
          <cell r="AF225">
            <v>813679.32873166678</v>
          </cell>
          <cell r="AG225">
            <v>834679.32873166678</v>
          </cell>
        </row>
        <row r="226">
          <cell r="AD226">
            <v>175462.97999999998</v>
          </cell>
          <cell r="AE226">
            <v>488169.25832484954</v>
          </cell>
          <cell r="AF226">
            <v>488169.25832484954</v>
          </cell>
          <cell r="AG226">
            <v>488169.25832484954</v>
          </cell>
        </row>
        <row r="227">
          <cell r="AD227">
            <v>-721573.46</v>
          </cell>
          <cell r="AE227">
            <v>-1550702.2425121525</v>
          </cell>
          <cell r="AF227">
            <v>-1617675.0425121526</v>
          </cell>
          <cell r="AG227">
            <v>-1749697.4425121527</v>
          </cell>
        </row>
        <row r="228">
          <cell r="AD228">
            <v>1237766.2599999998</v>
          </cell>
          <cell r="AE228">
            <v>2559817.3237682288</v>
          </cell>
          <cell r="AF228">
            <v>2738634.4137682281</v>
          </cell>
          <cell r="AG228">
            <v>3015025.9037682274</v>
          </cell>
        </row>
        <row r="230">
          <cell r="AD230">
            <v>0</v>
          </cell>
          <cell r="AE230">
            <v>3901819.1680898936</v>
          </cell>
          <cell r="AF230">
            <v>9345731.614089895</v>
          </cell>
          <cell r="AG230">
            <v>18122805.262089893</v>
          </cell>
        </row>
        <row r="231">
          <cell r="AD231">
            <v>0</v>
          </cell>
          <cell r="AE231">
            <v>537338.99890515942</v>
          </cell>
          <cell r="AF231">
            <v>642338.99890515942</v>
          </cell>
          <cell r="AG231">
            <v>642338.99890515942</v>
          </cell>
        </row>
        <row r="232">
          <cell r="AD232">
            <v>0</v>
          </cell>
          <cell r="AE232">
            <v>536363.31878108217</v>
          </cell>
          <cell r="AF232">
            <v>825737.31878108217</v>
          </cell>
          <cell r="AG232">
            <v>1450658.0497810822</v>
          </cell>
        </row>
        <row r="233">
          <cell r="AD233">
            <v>0</v>
          </cell>
          <cell r="AE233">
            <v>0</v>
          </cell>
          <cell r="AF233">
            <v>0</v>
          </cell>
          <cell r="AG233">
            <v>0</v>
          </cell>
        </row>
        <row r="234">
          <cell r="AD234">
            <v>0</v>
          </cell>
          <cell r="AE234">
            <v>0</v>
          </cell>
          <cell r="AF234">
            <v>0</v>
          </cell>
          <cell r="AG234">
            <v>0</v>
          </cell>
        </row>
        <row r="235">
          <cell r="AD235">
            <v>0</v>
          </cell>
          <cell r="AE235">
            <v>49767.389999999992</v>
          </cell>
          <cell r="AF235">
            <v>94767.389999999985</v>
          </cell>
          <cell r="AG235">
            <v>139767.38999999998</v>
          </cell>
        </row>
        <row r="236">
          <cell r="AD236">
            <v>0</v>
          </cell>
          <cell r="AE236">
            <v>37793.994492537313</v>
          </cell>
          <cell r="AF236">
            <v>37793.994492537313</v>
          </cell>
          <cell r="AG236">
            <v>37793.994492537313</v>
          </cell>
        </row>
        <row r="237">
          <cell r="AD237">
            <v>0</v>
          </cell>
          <cell r="AE237">
            <v>399000</v>
          </cell>
          <cell r="AF237">
            <v>401856</v>
          </cell>
          <cell r="AG237">
            <v>401856</v>
          </cell>
        </row>
        <row r="238">
          <cell r="AD238">
            <v>0</v>
          </cell>
          <cell r="AE238">
            <v>401714.04000000004</v>
          </cell>
          <cell r="AF238">
            <v>1028954.04</v>
          </cell>
          <cell r="AG238">
            <v>1466194.04</v>
          </cell>
        </row>
        <row r="239">
          <cell r="AD239">
            <v>0</v>
          </cell>
          <cell r="AE239">
            <v>131907.90000000002</v>
          </cell>
          <cell r="AF239">
            <v>263907.90000000002</v>
          </cell>
          <cell r="AG239">
            <v>395907.9</v>
          </cell>
        </row>
        <row r="240">
          <cell r="AD240">
            <v>0</v>
          </cell>
          <cell r="AE240">
            <v>5325324.5330509208</v>
          </cell>
          <cell r="AF240">
            <v>9956631.6880817544</v>
          </cell>
          <cell r="AG240">
            <v>14965771.879037589</v>
          </cell>
        </row>
        <row r="241">
          <cell r="AD241">
            <v>0</v>
          </cell>
          <cell r="AE241">
            <v>567184.3100501505</v>
          </cell>
          <cell r="AF241">
            <v>1705154.3855501506</v>
          </cell>
          <cell r="AG241">
            <v>2848154.3968001506</v>
          </cell>
        </row>
        <row r="242">
          <cell r="AD242">
            <v>0</v>
          </cell>
          <cell r="AE242">
            <v>-4463670.0259978976</v>
          </cell>
          <cell r="AF242">
            <v>-9016345.8664102294</v>
          </cell>
          <cell r="AG242">
            <v>-15068495.694392562</v>
          </cell>
        </row>
        <row r="243">
          <cell r="AD243">
            <v>0</v>
          </cell>
          <cell r="AE243">
            <v>7424543.6273718476</v>
          </cell>
          <cell r="AF243">
            <v>15286527.463490348</v>
          </cell>
          <cell r="AG243">
            <v>25402752.216713853</v>
          </cell>
        </row>
      </sheetData>
      <sheetData sheetId="9">
        <row r="2">
          <cell r="AD2" t="str">
            <v>Q1</v>
          </cell>
          <cell r="AE2" t="str">
            <v>Q2</v>
          </cell>
          <cell r="AF2" t="str">
            <v>Q3</v>
          </cell>
          <cell r="AG2" t="str">
            <v>Q4</v>
          </cell>
          <cell r="AH2" t="str">
            <v>Total</v>
          </cell>
        </row>
        <row r="3">
          <cell r="AD3">
            <v>43525</v>
          </cell>
          <cell r="AE3">
            <v>43617</v>
          </cell>
          <cell r="AF3">
            <v>43709</v>
          </cell>
          <cell r="AG3">
            <v>43800</v>
          </cell>
          <cell r="AH3" t="str">
            <v>2019</v>
          </cell>
        </row>
        <row r="4">
          <cell r="AD4" t="str">
            <v>Actual</v>
          </cell>
          <cell r="AE4" t="str">
            <v>Forecast</v>
          </cell>
          <cell r="AF4" t="str">
            <v>Forecast</v>
          </cell>
          <cell r="AG4" t="str">
            <v>Forecast</v>
          </cell>
          <cell r="AH4" t="str">
            <v>LE</v>
          </cell>
        </row>
        <row r="7">
          <cell r="AD7">
            <v>0</v>
          </cell>
          <cell r="AE7">
            <v>0</v>
          </cell>
          <cell r="AF7">
            <v>0</v>
          </cell>
          <cell r="AG7">
            <v>0</v>
          </cell>
          <cell r="AH7">
            <v>0</v>
          </cell>
        </row>
        <row r="8">
          <cell r="AD8">
            <v>0</v>
          </cell>
          <cell r="AE8">
            <v>0</v>
          </cell>
          <cell r="AF8">
            <v>0</v>
          </cell>
          <cell r="AG8">
            <v>0</v>
          </cell>
          <cell r="AH8">
            <v>0</v>
          </cell>
        </row>
        <row r="9">
          <cell r="AD9">
            <v>0</v>
          </cell>
          <cell r="AE9">
            <v>0</v>
          </cell>
          <cell r="AF9">
            <v>0</v>
          </cell>
          <cell r="AG9">
            <v>0</v>
          </cell>
          <cell r="AH9">
            <v>0</v>
          </cell>
        </row>
        <row r="10">
          <cell r="AD10">
            <v>0</v>
          </cell>
          <cell r="AE10">
            <v>0</v>
          </cell>
          <cell r="AF10">
            <v>0</v>
          </cell>
          <cell r="AG10">
            <v>0</v>
          </cell>
          <cell r="AH10">
            <v>0</v>
          </cell>
        </row>
        <row r="11">
          <cell r="AD11">
            <v>0</v>
          </cell>
          <cell r="AE11">
            <v>0</v>
          </cell>
          <cell r="AF11">
            <v>0</v>
          </cell>
          <cell r="AG11">
            <v>0</v>
          </cell>
          <cell r="AH11">
            <v>0</v>
          </cell>
        </row>
        <row r="12">
          <cell r="AD12">
            <v>0</v>
          </cell>
          <cell r="AE12">
            <v>0</v>
          </cell>
          <cell r="AF12">
            <v>0</v>
          </cell>
          <cell r="AG12">
            <v>0</v>
          </cell>
          <cell r="AH12">
            <v>0</v>
          </cell>
        </row>
        <row r="13">
          <cell r="AD13">
            <v>0</v>
          </cell>
          <cell r="AE13">
            <v>0</v>
          </cell>
          <cell r="AF13">
            <v>0</v>
          </cell>
          <cell r="AG13">
            <v>0</v>
          </cell>
          <cell r="AH13">
            <v>0</v>
          </cell>
        </row>
        <row r="14">
          <cell r="AD14">
            <v>0</v>
          </cell>
          <cell r="AE14">
            <v>0</v>
          </cell>
          <cell r="AF14">
            <v>0</v>
          </cell>
          <cell r="AG14">
            <v>0</v>
          </cell>
          <cell r="AH14">
            <v>0</v>
          </cell>
        </row>
        <row r="15">
          <cell r="AD15">
            <v>0</v>
          </cell>
          <cell r="AE15">
            <v>0</v>
          </cell>
          <cell r="AF15">
            <v>0</v>
          </cell>
          <cell r="AG15">
            <v>0</v>
          </cell>
          <cell r="AH15">
            <v>0</v>
          </cell>
        </row>
        <row r="16">
          <cell r="AD16">
            <v>0</v>
          </cell>
          <cell r="AE16">
            <v>0</v>
          </cell>
          <cell r="AF16">
            <v>0</v>
          </cell>
          <cell r="AG16">
            <v>0</v>
          </cell>
          <cell r="AH16">
            <v>0</v>
          </cell>
        </row>
        <row r="17">
          <cell r="AD17">
            <v>0</v>
          </cell>
          <cell r="AE17">
            <v>0</v>
          </cell>
          <cell r="AF17">
            <v>0</v>
          </cell>
          <cell r="AG17">
            <v>0</v>
          </cell>
          <cell r="AH17">
            <v>0</v>
          </cell>
        </row>
        <row r="18">
          <cell r="AD18">
            <v>0</v>
          </cell>
          <cell r="AE18">
            <v>0</v>
          </cell>
          <cell r="AF18">
            <v>0</v>
          </cell>
          <cell r="AG18">
            <v>0</v>
          </cell>
          <cell r="AH18">
            <v>0</v>
          </cell>
        </row>
        <row r="19">
          <cell r="AD19">
            <v>0</v>
          </cell>
          <cell r="AE19">
            <v>0</v>
          </cell>
          <cell r="AF19">
            <v>0</v>
          </cell>
          <cell r="AG19">
            <v>0</v>
          </cell>
          <cell r="AH19">
            <v>0</v>
          </cell>
        </row>
        <row r="21">
          <cell r="AD21">
            <v>0</v>
          </cell>
          <cell r="AE21">
            <v>0</v>
          </cell>
          <cell r="AF21">
            <v>0</v>
          </cell>
          <cell r="AG21">
            <v>0</v>
          </cell>
          <cell r="AH21">
            <v>0</v>
          </cell>
        </row>
        <row r="22">
          <cell r="AD22">
            <v>0</v>
          </cell>
          <cell r="AE22">
            <v>0</v>
          </cell>
          <cell r="AF22">
            <v>0</v>
          </cell>
          <cell r="AG22">
            <v>0</v>
          </cell>
          <cell r="AH22">
            <v>0</v>
          </cell>
        </row>
        <row r="23">
          <cell r="AD23">
            <v>0</v>
          </cell>
          <cell r="AE23">
            <v>0</v>
          </cell>
          <cell r="AF23">
            <v>0</v>
          </cell>
          <cell r="AG23">
            <v>0</v>
          </cell>
          <cell r="AH23">
            <v>0</v>
          </cell>
        </row>
        <row r="24">
          <cell r="AD24">
            <v>15069</v>
          </cell>
          <cell r="AE24">
            <v>15069</v>
          </cell>
          <cell r="AF24">
            <v>15069</v>
          </cell>
          <cell r="AG24">
            <v>15069</v>
          </cell>
          <cell r="AH24">
            <v>15069</v>
          </cell>
        </row>
        <row r="25">
          <cell r="AD25">
            <v>0</v>
          </cell>
          <cell r="AE25">
            <v>0</v>
          </cell>
          <cell r="AF25">
            <v>0</v>
          </cell>
          <cell r="AG25">
            <v>0</v>
          </cell>
          <cell r="AH25">
            <v>0</v>
          </cell>
        </row>
        <row r="26">
          <cell r="AD26">
            <v>0</v>
          </cell>
          <cell r="AE26">
            <v>0</v>
          </cell>
          <cell r="AF26">
            <v>0</v>
          </cell>
          <cell r="AG26">
            <v>0</v>
          </cell>
          <cell r="AH26">
            <v>0</v>
          </cell>
        </row>
        <row r="27">
          <cell r="AD27">
            <v>0</v>
          </cell>
          <cell r="AE27">
            <v>0</v>
          </cell>
          <cell r="AF27">
            <v>0</v>
          </cell>
          <cell r="AG27">
            <v>0</v>
          </cell>
          <cell r="AH27">
            <v>0</v>
          </cell>
        </row>
        <row r="28">
          <cell r="AD28">
            <v>0</v>
          </cell>
          <cell r="AE28">
            <v>0</v>
          </cell>
          <cell r="AF28">
            <v>0</v>
          </cell>
          <cell r="AG28">
            <v>0</v>
          </cell>
          <cell r="AH28">
            <v>0</v>
          </cell>
        </row>
        <row r="29">
          <cell r="AD29">
            <v>0</v>
          </cell>
          <cell r="AE29">
            <v>0</v>
          </cell>
          <cell r="AF29">
            <v>0</v>
          </cell>
          <cell r="AG29">
            <v>0</v>
          </cell>
          <cell r="AH29">
            <v>0</v>
          </cell>
        </row>
        <row r="30">
          <cell r="AD30">
            <v>0</v>
          </cell>
          <cell r="AE30">
            <v>0</v>
          </cell>
          <cell r="AF30">
            <v>0</v>
          </cell>
          <cell r="AG30">
            <v>0</v>
          </cell>
          <cell r="AH30">
            <v>0</v>
          </cell>
        </row>
        <row r="31">
          <cell r="AD31">
            <v>3949.8</v>
          </cell>
          <cell r="AE31">
            <v>3949.8</v>
          </cell>
          <cell r="AF31">
            <v>3949.8</v>
          </cell>
          <cell r="AG31">
            <v>3949.8</v>
          </cell>
          <cell r="AH31">
            <v>3949.8</v>
          </cell>
        </row>
        <row r="32">
          <cell r="AD32">
            <v>0</v>
          </cell>
          <cell r="AE32">
            <v>0</v>
          </cell>
          <cell r="AF32">
            <v>0</v>
          </cell>
          <cell r="AG32">
            <v>0</v>
          </cell>
          <cell r="AH32">
            <v>0</v>
          </cell>
        </row>
        <row r="33">
          <cell r="AD33">
            <v>19018.8</v>
          </cell>
          <cell r="AE33">
            <v>19018.8</v>
          </cell>
          <cell r="AF33">
            <v>19018.8</v>
          </cell>
          <cell r="AG33">
            <v>19018.8</v>
          </cell>
          <cell r="AH33">
            <v>19018.8</v>
          </cell>
        </row>
        <row r="35">
          <cell r="AD35">
            <v>0</v>
          </cell>
          <cell r="AE35">
            <v>0</v>
          </cell>
          <cell r="AF35">
            <v>0</v>
          </cell>
          <cell r="AG35">
            <v>0</v>
          </cell>
          <cell r="AH35">
            <v>0</v>
          </cell>
        </row>
        <row r="36">
          <cell r="AD36">
            <v>0</v>
          </cell>
          <cell r="AE36">
            <v>0</v>
          </cell>
          <cell r="AF36">
            <v>0</v>
          </cell>
          <cell r="AG36">
            <v>0</v>
          </cell>
          <cell r="AH36">
            <v>0</v>
          </cell>
        </row>
        <row r="37">
          <cell r="AD37">
            <v>0</v>
          </cell>
          <cell r="AE37">
            <v>0</v>
          </cell>
          <cell r="AF37">
            <v>0</v>
          </cell>
          <cell r="AG37">
            <v>0</v>
          </cell>
          <cell r="AH37">
            <v>0</v>
          </cell>
        </row>
        <row r="38">
          <cell r="AD38">
            <v>0</v>
          </cell>
          <cell r="AE38">
            <v>0</v>
          </cell>
          <cell r="AF38">
            <v>0</v>
          </cell>
          <cell r="AG38">
            <v>0</v>
          </cell>
          <cell r="AH38">
            <v>0</v>
          </cell>
        </row>
        <row r="39">
          <cell r="AD39">
            <v>0</v>
          </cell>
          <cell r="AE39">
            <v>0</v>
          </cell>
          <cell r="AF39">
            <v>0</v>
          </cell>
          <cell r="AG39">
            <v>0</v>
          </cell>
          <cell r="AH39">
            <v>0</v>
          </cell>
        </row>
        <row r="40">
          <cell r="AD40">
            <v>0</v>
          </cell>
          <cell r="AE40">
            <v>0</v>
          </cell>
          <cell r="AF40">
            <v>0</v>
          </cell>
          <cell r="AG40">
            <v>0</v>
          </cell>
          <cell r="AH40">
            <v>0</v>
          </cell>
        </row>
        <row r="41">
          <cell r="AD41">
            <v>0</v>
          </cell>
          <cell r="AE41">
            <v>0</v>
          </cell>
          <cell r="AF41">
            <v>0</v>
          </cell>
          <cell r="AG41">
            <v>0</v>
          </cell>
          <cell r="AH41">
            <v>0</v>
          </cell>
        </row>
        <row r="42">
          <cell r="AD42">
            <v>0</v>
          </cell>
          <cell r="AE42">
            <v>0</v>
          </cell>
          <cell r="AF42">
            <v>0</v>
          </cell>
          <cell r="AG42">
            <v>0</v>
          </cell>
          <cell r="AH42">
            <v>0</v>
          </cell>
        </row>
        <row r="43">
          <cell r="AD43">
            <v>0</v>
          </cell>
          <cell r="AE43">
            <v>0</v>
          </cell>
          <cell r="AF43">
            <v>0</v>
          </cell>
          <cell r="AG43">
            <v>0</v>
          </cell>
          <cell r="AH43">
            <v>0</v>
          </cell>
        </row>
        <row r="44">
          <cell r="AD44">
            <v>0</v>
          </cell>
          <cell r="AE44">
            <v>0</v>
          </cell>
          <cell r="AF44">
            <v>0</v>
          </cell>
          <cell r="AG44">
            <v>0</v>
          </cell>
          <cell r="AH44">
            <v>0</v>
          </cell>
        </row>
        <row r="45">
          <cell r="AD45">
            <v>0</v>
          </cell>
          <cell r="AE45">
            <v>0</v>
          </cell>
          <cell r="AF45">
            <v>0</v>
          </cell>
          <cell r="AG45">
            <v>0</v>
          </cell>
          <cell r="AH45">
            <v>0</v>
          </cell>
        </row>
        <row r="46">
          <cell r="AD46">
            <v>0</v>
          </cell>
          <cell r="AE46">
            <v>0</v>
          </cell>
          <cell r="AF46">
            <v>0</v>
          </cell>
          <cell r="AG46">
            <v>0</v>
          </cell>
          <cell r="AH46">
            <v>0</v>
          </cell>
        </row>
        <row r="47">
          <cell r="AD47">
            <v>0</v>
          </cell>
          <cell r="AE47">
            <v>0</v>
          </cell>
          <cell r="AF47">
            <v>0</v>
          </cell>
          <cell r="AG47">
            <v>0</v>
          </cell>
          <cell r="AH47">
            <v>0</v>
          </cell>
        </row>
        <row r="49">
          <cell r="AD49">
            <v>0</v>
          </cell>
          <cell r="AE49">
            <v>0</v>
          </cell>
          <cell r="AF49">
            <v>0</v>
          </cell>
          <cell r="AG49">
            <v>0</v>
          </cell>
          <cell r="AH49">
            <v>0</v>
          </cell>
        </row>
        <row r="50">
          <cell r="AD50">
            <v>0</v>
          </cell>
          <cell r="AE50">
            <v>0</v>
          </cell>
          <cell r="AF50">
            <v>0</v>
          </cell>
          <cell r="AG50">
            <v>0</v>
          </cell>
          <cell r="AH50">
            <v>0</v>
          </cell>
        </row>
        <row r="51">
          <cell r="AD51">
            <v>0</v>
          </cell>
          <cell r="AE51">
            <v>0</v>
          </cell>
          <cell r="AF51">
            <v>0</v>
          </cell>
          <cell r="AG51">
            <v>0</v>
          </cell>
          <cell r="AH51">
            <v>0</v>
          </cell>
        </row>
        <row r="52">
          <cell r="AD52">
            <v>0</v>
          </cell>
          <cell r="AE52">
            <v>0</v>
          </cell>
          <cell r="AF52">
            <v>0</v>
          </cell>
          <cell r="AG52">
            <v>0</v>
          </cell>
          <cell r="AH52">
            <v>0</v>
          </cell>
        </row>
        <row r="53">
          <cell r="AD53">
            <v>0</v>
          </cell>
          <cell r="AE53">
            <v>0</v>
          </cell>
          <cell r="AF53">
            <v>0</v>
          </cell>
          <cell r="AG53">
            <v>0</v>
          </cell>
          <cell r="AH53">
            <v>0</v>
          </cell>
        </row>
        <row r="54">
          <cell r="AD54">
            <v>0</v>
          </cell>
          <cell r="AE54">
            <v>0</v>
          </cell>
          <cell r="AF54">
            <v>0</v>
          </cell>
          <cell r="AG54">
            <v>0</v>
          </cell>
          <cell r="AH54">
            <v>0</v>
          </cell>
        </row>
        <row r="55">
          <cell r="AD55">
            <v>0</v>
          </cell>
          <cell r="AE55">
            <v>0</v>
          </cell>
          <cell r="AF55">
            <v>0</v>
          </cell>
          <cell r="AG55">
            <v>0</v>
          </cell>
          <cell r="AH55">
            <v>0</v>
          </cell>
        </row>
        <row r="56">
          <cell r="AD56">
            <v>0</v>
          </cell>
          <cell r="AE56">
            <v>0</v>
          </cell>
          <cell r="AF56">
            <v>0</v>
          </cell>
          <cell r="AG56">
            <v>0</v>
          </cell>
          <cell r="AH56">
            <v>0</v>
          </cell>
        </row>
        <row r="57">
          <cell r="AD57">
            <v>0</v>
          </cell>
          <cell r="AE57">
            <v>0</v>
          </cell>
          <cell r="AF57">
            <v>0</v>
          </cell>
          <cell r="AG57">
            <v>0</v>
          </cell>
          <cell r="AH57">
            <v>0</v>
          </cell>
        </row>
        <row r="58">
          <cell r="AD58">
            <v>0</v>
          </cell>
          <cell r="AE58">
            <v>0</v>
          </cell>
          <cell r="AF58">
            <v>0</v>
          </cell>
          <cell r="AG58">
            <v>0</v>
          </cell>
          <cell r="AH58">
            <v>0</v>
          </cell>
        </row>
        <row r="59">
          <cell r="AD59">
            <v>0</v>
          </cell>
          <cell r="AE59">
            <v>0</v>
          </cell>
          <cell r="AF59">
            <v>0</v>
          </cell>
          <cell r="AG59">
            <v>0</v>
          </cell>
          <cell r="AH59">
            <v>0</v>
          </cell>
        </row>
        <row r="60">
          <cell r="AD60">
            <v>0</v>
          </cell>
          <cell r="AE60">
            <v>0</v>
          </cell>
          <cell r="AF60">
            <v>0</v>
          </cell>
          <cell r="AG60">
            <v>0</v>
          </cell>
          <cell r="AH60">
            <v>0</v>
          </cell>
        </row>
        <row r="61">
          <cell r="AD61">
            <v>0</v>
          </cell>
          <cell r="AE61">
            <v>0</v>
          </cell>
          <cell r="AF61">
            <v>0</v>
          </cell>
          <cell r="AG61">
            <v>0</v>
          </cell>
          <cell r="AH61">
            <v>0</v>
          </cell>
        </row>
        <row r="62">
          <cell r="AD62">
            <v>19018.8</v>
          </cell>
          <cell r="AE62">
            <v>19018.8</v>
          </cell>
          <cell r="AF62">
            <v>19018.8</v>
          </cell>
          <cell r="AG62">
            <v>19018.8</v>
          </cell>
          <cell r="AH62">
            <v>19018.8</v>
          </cell>
        </row>
        <row r="64">
          <cell r="AD64">
            <v>0</v>
          </cell>
          <cell r="AE64">
            <v>0</v>
          </cell>
          <cell r="AF64">
            <v>0</v>
          </cell>
          <cell r="AG64">
            <v>0</v>
          </cell>
          <cell r="AH64">
            <v>0</v>
          </cell>
        </row>
        <row r="65">
          <cell r="AD65">
            <v>0</v>
          </cell>
          <cell r="AE65">
            <v>0</v>
          </cell>
          <cell r="AF65">
            <v>0</v>
          </cell>
          <cell r="AG65">
            <v>0</v>
          </cell>
          <cell r="AH65">
            <v>0</v>
          </cell>
        </row>
        <row r="66">
          <cell r="AD66">
            <v>0</v>
          </cell>
          <cell r="AE66">
            <v>0</v>
          </cell>
          <cell r="AF66">
            <v>0</v>
          </cell>
          <cell r="AG66">
            <v>0</v>
          </cell>
          <cell r="AH66">
            <v>0</v>
          </cell>
        </row>
        <row r="67">
          <cell r="AD67">
            <v>0</v>
          </cell>
          <cell r="AE67">
            <v>0</v>
          </cell>
          <cell r="AF67">
            <v>0</v>
          </cell>
          <cell r="AG67">
            <v>0</v>
          </cell>
          <cell r="AH67">
            <v>0</v>
          </cell>
        </row>
        <row r="68">
          <cell r="AD68">
            <v>0</v>
          </cell>
          <cell r="AE68">
            <v>0</v>
          </cell>
          <cell r="AF68">
            <v>0</v>
          </cell>
          <cell r="AG68">
            <v>0</v>
          </cell>
          <cell r="AH68">
            <v>0</v>
          </cell>
        </row>
        <row r="69">
          <cell r="AD69">
            <v>0</v>
          </cell>
          <cell r="AE69">
            <v>0</v>
          </cell>
          <cell r="AF69">
            <v>0</v>
          </cell>
          <cell r="AG69">
            <v>0</v>
          </cell>
          <cell r="AH69">
            <v>0</v>
          </cell>
        </row>
        <row r="70">
          <cell r="AD70">
            <v>0</v>
          </cell>
          <cell r="AE70">
            <v>0</v>
          </cell>
          <cell r="AF70">
            <v>0</v>
          </cell>
          <cell r="AG70">
            <v>0</v>
          </cell>
          <cell r="AH70">
            <v>0</v>
          </cell>
        </row>
        <row r="71">
          <cell r="AD71">
            <v>0</v>
          </cell>
          <cell r="AE71">
            <v>0</v>
          </cell>
          <cell r="AF71">
            <v>0</v>
          </cell>
          <cell r="AG71">
            <v>0</v>
          </cell>
          <cell r="AH71">
            <v>0</v>
          </cell>
        </row>
        <row r="72">
          <cell r="AD72">
            <v>0</v>
          </cell>
          <cell r="AE72">
            <v>0</v>
          </cell>
          <cell r="AF72">
            <v>0</v>
          </cell>
          <cell r="AG72">
            <v>0</v>
          </cell>
          <cell r="AH72">
            <v>0</v>
          </cell>
        </row>
        <row r="73">
          <cell r="AD73">
            <v>0</v>
          </cell>
          <cell r="AE73">
            <v>0</v>
          </cell>
          <cell r="AF73">
            <v>0</v>
          </cell>
          <cell r="AG73">
            <v>0</v>
          </cell>
          <cell r="AH73">
            <v>0</v>
          </cell>
        </row>
        <row r="74">
          <cell r="AD74">
            <v>0</v>
          </cell>
          <cell r="AE74">
            <v>0</v>
          </cell>
          <cell r="AF74">
            <v>0</v>
          </cell>
          <cell r="AG74">
            <v>0</v>
          </cell>
          <cell r="AH74">
            <v>0</v>
          </cell>
        </row>
        <row r="75">
          <cell r="AD75">
            <v>0</v>
          </cell>
          <cell r="AE75">
            <v>0</v>
          </cell>
          <cell r="AF75">
            <v>0</v>
          </cell>
          <cell r="AG75">
            <v>0</v>
          </cell>
          <cell r="AH75">
            <v>0</v>
          </cell>
        </row>
        <row r="76">
          <cell r="AD76">
            <v>0</v>
          </cell>
          <cell r="AE76">
            <v>0</v>
          </cell>
          <cell r="AF76">
            <v>0</v>
          </cell>
          <cell r="AG76">
            <v>0</v>
          </cell>
          <cell r="AH76">
            <v>0</v>
          </cell>
        </row>
        <row r="78">
          <cell r="AD78">
            <v>0</v>
          </cell>
          <cell r="AE78">
            <v>0</v>
          </cell>
          <cell r="AF78">
            <v>0</v>
          </cell>
          <cell r="AG78">
            <v>0</v>
          </cell>
          <cell r="AH78">
            <v>0</v>
          </cell>
        </row>
        <row r="79">
          <cell r="AD79">
            <v>0</v>
          </cell>
          <cell r="AE79">
            <v>0</v>
          </cell>
          <cell r="AF79">
            <v>0</v>
          </cell>
          <cell r="AG79">
            <v>0</v>
          </cell>
          <cell r="AH79">
            <v>0</v>
          </cell>
        </row>
        <row r="80">
          <cell r="AD80">
            <v>0</v>
          </cell>
          <cell r="AE80">
            <v>0</v>
          </cell>
          <cell r="AF80">
            <v>0</v>
          </cell>
          <cell r="AG80">
            <v>0</v>
          </cell>
          <cell r="AH80">
            <v>0</v>
          </cell>
        </row>
        <row r="81">
          <cell r="AD81">
            <v>0</v>
          </cell>
          <cell r="AE81">
            <v>0</v>
          </cell>
          <cell r="AF81">
            <v>0</v>
          </cell>
          <cell r="AG81">
            <v>0</v>
          </cell>
          <cell r="AH81">
            <v>0</v>
          </cell>
        </row>
        <row r="82">
          <cell r="AD82">
            <v>0</v>
          </cell>
          <cell r="AE82">
            <v>0</v>
          </cell>
          <cell r="AF82">
            <v>0</v>
          </cell>
          <cell r="AG82">
            <v>0</v>
          </cell>
          <cell r="AH82">
            <v>0</v>
          </cell>
        </row>
        <row r="83">
          <cell r="AD83">
            <v>0</v>
          </cell>
          <cell r="AE83">
            <v>0</v>
          </cell>
          <cell r="AF83">
            <v>0</v>
          </cell>
          <cell r="AG83">
            <v>0</v>
          </cell>
          <cell r="AH83">
            <v>0</v>
          </cell>
        </row>
        <row r="84">
          <cell r="AD84">
            <v>0</v>
          </cell>
          <cell r="AE84">
            <v>0</v>
          </cell>
          <cell r="AF84">
            <v>0</v>
          </cell>
          <cell r="AG84">
            <v>0</v>
          </cell>
          <cell r="AH84">
            <v>0</v>
          </cell>
        </row>
        <row r="85">
          <cell r="AD85">
            <v>0</v>
          </cell>
          <cell r="AE85">
            <v>0</v>
          </cell>
          <cell r="AF85">
            <v>0</v>
          </cell>
          <cell r="AG85">
            <v>0</v>
          </cell>
          <cell r="AH85">
            <v>0</v>
          </cell>
        </row>
        <row r="86">
          <cell r="AD86">
            <v>0</v>
          </cell>
          <cell r="AE86">
            <v>0</v>
          </cell>
          <cell r="AF86">
            <v>0</v>
          </cell>
          <cell r="AG86">
            <v>0</v>
          </cell>
          <cell r="AH86">
            <v>0</v>
          </cell>
        </row>
        <row r="87">
          <cell r="AD87">
            <v>0</v>
          </cell>
          <cell r="AE87">
            <v>0</v>
          </cell>
          <cell r="AF87">
            <v>0</v>
          </cell>
          <cell r="AG87">
            <v>0</v>
          </cell>
          <cell r="AH87">
            <v>0</v>
          </cell>
        </row>
        <row r="88">
          <cell r="AD88">
            <v>0</v>
          </cell>
          <cell r="AE88">
            <v>0</v>
          </cell>
          <cell r="AF88">
            <v>0</v>
          </cell>
          <cell r="AG88">
            <v>0</v>
          </cell>
          <cell r="AH88">
            <v>0</v>
          </cell>
        </row>
        <row r="89">
          <cell r="AD89">
            <v>0</v>
          </cell>
          <cell r="AE89">
            <v>0</v>
          </cell>
          <cell r="AF89">
            <v>0</v>
          </cell>
          <cell r="AG89">
            <v>0</v>
          </cell>
          <cell r="AH89">
            <v>0</v>
          </cell>
        </row>
        <row r="90">
          <cell r="AD90">
            <v>0</v>
          </cell>
          <cell r="AE90">
            <v>0</v>
          </cell>
          <cell r="AF90">
            <v>0</v>
          </cell>
          <cell r="AG90">
            <v>0</v>
          </cell>
          <cell r="AH90">
            <v>0</v>
          </cell>
        </row>
        <row r="91">
          <cell r="AD91">
            <v>0</v>
          </cell>
          <cell r="AE91">
            <v>0</v>
          </cell>
          <cell r="AF91">
            <v>0</v>
          </cell>
          <cell r="AG91">
            <v>0</v>
          </cell>
          <cell r="AH91">
            <v>0</v>
          </cell>
        </row>
        <row r="93">
          <cell r="AD93">
            <v>19018.8</v>
          </cell>
          <cell r="AE93">
            <v>19018.8</v>
          </cell>
          <cell r="AF93">
            <v>19018.8</v>
          </cell>
          <cell r="AG93">
            <v>19018.8</v>
          </cell>
          <cell r="AH93">
            <v>19018.8</v>
          </cell>
        </row>
      </sheetData>
      <sheetData sheetId="10"/>
      <sheetData sheetId="11"/>
      <sheetData sheetId="12"/>
      <sheetData sheetId="13"/>
      <sheetData sheetId="1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 Compared to Budget - Summary"/>
      <sheetName val="Devex by SpendType&amp;SinceInceptn"/>
      <sheetName val="Detail Brkdwn by Region &amp; Proj."/>
      <sheetName val="CANUS"/>
      <sheetName val="EUR"/>
      <sheetName val="LATAM"/>
      <sheetName val="ASIA"/>
      <sheetName val="HL"/>
      <sheetName val="INT'L, Other"/>
      <sheetName val="M&amp;A"/>
      <sheetName val="Project Spend Since Inception"/>
      <sheetName val="2018 Budget"/>
      <sheetName val="Feb 22, 2018 Board Summary"/>
      <sheetName val="Board Update"/>
      <sheetName val="Summary"/>
    </sheetNames>
    <sheetDataSet>
      <sheetData sheetId="0"/>
      <sheetData sheetId="1"/>
      <sheetData sheetId="2"/>
      <sheetData sheetId="3">
        <row r="4">
          <cell r="AY4" t="str">
            <v>Q2 2019</v>
          </cell>
        </row>
        <row r="6">
          <cell r="AS6"/>
          <cell r="AT6"/>
          <cell r="AY6">
            <v>103857.13999999998</v>
          </cell>
        </row>
        <row r="7">
          <cell r="AS7" t="str">
            <v>CAN gen</v>
          </cell>
        </row>
        <row r="8">
          <cell r="AS8" t="str">
            <v>CAN gen</v>
          </cell>
          <cell r="AT8" t="str">
            <v>Eng</v>
          </cell>
          <cell r="AY8">
            <v>0</v>
          </cell>
        </row>
        <row r="9">
          <cell r="AS9" t="str">
            <v>CAN gen</v>
          </cell>
          <cell r="AT9" t="str">
            <v>Env</v>
          </cell>
          <cell r="AY9">
            <v>0</v>
          </cell>
        </row>
        <row r="10">
          <cell r="AS10" t="str">
            <v>CAN gen</v>
          </cell>
          <cell r="AT10" t="str">
            <v>Resource</v>
          </cell>
          <cell r="AY10">
            <v>0</v>
          </cell>
        </row>
        <row r="11">
          <cell r="AS11" t="str">
            <v>CAN gen</v>
          </cell>
          <cell r="AT11" t="str">
            <v>Promo</v>
          </cell>
          <cell r="AY11">
            <v>15000</v>
          </cell>
        </row>
        <row r="12">
          <cell r="AS12" t="str">
            <v>CAN gen</v>
          </cell>
          <cell r="AT12" t="str">
            <v>FN</v>
          </cell>
          <cell r="AY12">
            <v>0</v>
          </cell>
        </row>
        <row r="13">
          <cell r="AS13" t="str">
            <v>CAN gen</v>
          </cell>
          <cell r="AT13" t="str">
            <v>Cons Other</v>
          </cell>
          <cell r="AY13">
            <v>24000</v>
          </cell>
        </row>
        <row r="14">
          <cell r="AS14" t="str">
            <v>CAN gen</v>
          </cell>
          <cell r="AT14" t="str">
            <v>land</v>
          </cell>
          <cell r="AY14">
            <v>0</v>
          </cell>
        </row>
        <row r="15">
          <cell r="AS15" t="str">
            <v>CAN gen</v>
          </cell>
          <cell r="AT15" t="str">
            <v>interconnect</v>
          </cell>
          <cell r="AY15">
            <v>0</v>
          </cell>
        </row>
        <row r="16">
          <cell r="AS16" t="str">
            <v>CAN gen</v>
          </cell>
          <cell r="AT16" t="str">
            <v>Legal</v>
          </cell>
          <cell r="AY16">
            <v>44.89</v>
          </cell>
        </row>
        <row r="17">
          <cell r="AS17" t="str">
            <v>CAN gen</v>
          </cell>
          <cell r="AT17" t="str">
            <v>Travel</v>
          </cell>
          <cell r="AY17">
            <v>2130.4900000000002</v>
          </cell>
        </row>
        <row r="18">
          <cell r="AS18" t="str">
            <v>CAN gen</v>
          </cell>
          <cell r="AT18" t="str">
            <v>Other</v>
          </cell>
          <cell r="AY18">
            <v>29482.57</v>
          </cell>
        </row>
        <row r="19">
          <cell r="AS19" t="str">
            <v>CAN gen</v>
          </cell>
          <cell r="AT19" t="str">
            <v>Fin</v>
          </cell>
          <cell r="AY19">
            <v>0</v>
          </cell>
        </row>
        <row r="20">
          <cell r="AS20" t="str">
            <v>CAN gen</v>
          </cell>
          <cell r="AY20">
            <v>70657.95</v>
          </cell>
        </row>
        <row r="21">
          <cell r="AS21" t="str">
            <v>CAN gen</v>
          </cell>
          <cell r="AT21"/>
        </row>
        <row r="22">
          <cell r="AS22" t="str">
            <v>CAN gen</v>
          </cell>
          <cell r="AT22" t="str">
            <v>Eng</v>
          </cell>
          <cell r="AY22">
            <v>0</v>
          </cell>
        </row>
        <row r="23">
          <cell r="AS23" t="str">
            <v>CAN gen</v>
          </cell>
          <cell r="AT23" t="str">
            <v>Env</v>
          </cell>
          <cell r="AY23">
            <v>0</v>
          </cell>
        </row>
        <row r="24">
          <cell r="AS24" t="str">
            <v>CAN gen</v>
          </cell>
          <cell r="AT24" t="str">
            <v>Resource</v>
          </cell>
          <cell r="AY24">
            <v>0</v>
          </cell>
        </row>
        <row r="25">
          <cell r="AS25" t="str">
            <v>CAN gen</v>
          </cell>
          <cell r="AT25" t="str">
            <v>Promo</v>
          </cell>
          <cell r="AY25">
            <v>0</v>
          </cell>
        </row>
        <row r="26">
          <cell r="AS26" t="str">
            <v>CAN gen</v>
          </cell>
          <cell r="AT26" t="str">
            <v>FN</v>
          </cell>
          <cell r="AY26">
            <v>0</v>
          </cell>
        </row>
        <row r="27">
          <cell r="AS27" t="str">
            <v>CAN gen</v>
          </cell>
          <cell r="AT27" t="str">
            <v>Cons Other</v>
          </cell>
          <cell r="AY27">
            <v>0</v>
          </cell>
        </row>
        <row r="28">
          <cell r="AS28" t="str">
            <v>CAN gen</v>
          </cell>
          <cell r="AT28" t="str">
            <v>land</v>
          </cell>
          <cell r="AY28">
            <v>0</v>
          </cell>
        </row>
        <row r="29">
          <cell r="AS29" t="str">
            <v>CAN gen</v>
          </cell>
          <cell r="AT29" t="str">
            <v>interconnect</v>
          </cell>
          <cell r="AY29">
            <v>0</v>
          </cell>
        </row>
        <row r="30">
          <cell r="AS30" t="str">
            <v>CAN gen</v>
          </cell>
          <cell r="AT30" t="str">
            <v>Legal</v>
          </cell>
          <cell r="AY30">
            <v>0</v>
          </cell>
        </row>
        <row r="31">
          <cell r="AS31" t="str">
            <v>CAN gen</v>
          </cell>
          <cell r="AT31" t="str">
            <v>Travel</v>
          </cell>
          <cell r="AY31">
            <v>0</v>
          </cell>
        </row>
        <row r="32">
          <cell r="AS32" t="str">
            <v>CAN gen</v>
          </cell>
          <cell r="AT32" t="str">
            <v>Other</v>
          </cell>
          <cell r="AY32">
            <v>81.069999999999993</v>
          </cell>
        </row>
        <row r="33">
          <cell r="AS33" t="str">
            <v>CAN gen</v>
          </cell>
          <cell r="AT33" t="str">
            <v>Fin</v>
          </cell>
          <cell r="AY33">
            <v>0</v>
          </cell>
        </row>
        <row r="34">
          <cell r="AS34" t="str">
            <v>CAN gen</v>
          </cell>
          <cell r="AT34"/>
          <cell r="AY34">
            <v>81.069999999999993</v>
          </cell>
        </row>
        <row r="35">
          <cell r="AS35" t="str">
            <v>CAN gen</v>
          </cell>
          <cell r="AT35"/>
        </row>
        <row r="36">
          <cell r="AS36" t="str">
            <v>CAN gen</v>
          </cell>
          <cell r="AT36" t="str">
            <v>Eng</v>
          </cell>
          <cell r="AY36">
            <v>0</v>
          </cell>
        </row>
        <row r="37">
          <cell r="AS37" t="str">
            <v>CAN gen</v>
          </cell>
          <cell r="AT37" t="str">
            <v>Env</v>
          </cell>
          <cell r="AY37">
            <v>0</v>
          </cell>
        </row>
        <row r="38">
          <cell r="AS38" t="str">
            <v>CAN gen</v>
          </cell>
          <cell r="AT38" t="str">
            <v>Resource</v>
          </cell>
          <cell r="AY38">
            <v>354.76</v>
          </cell>
        </row>
        <row r="39">
          <cell r="AS39" t="str">
            <v>CAN gen</v>
          </cell>
          <cell r="AT39" t="str">
            <v>Promo</v>
          </cell>
          <cell r="AY39">
            <v>0</v>
          </cell>
        </row>
        <row r="40">
          <cell r="AS40" t="str">
            <v>CAN gen</v>
          </cell>
          <cell r="AT40" t="str">
            <v>FN</v>
          </cell>
          <cell r="AY40">
            <v>0</v>
          </cell>
        </row>
        <row r="41">
          <cell r="AS41" t="str">
            <v>CAN gen</v>
          </cell>
          <cell r="AT41" t="str">
            <v>Cons Other</v>
          </cell>
          <cell r="AY41">
            <v>0</v>
          </cell>
        </row>
        <row r="42">
          <cell r="AS42" t="str">
            <v>CAN gen</v>
          </cell>
          <cell r="AT42" t="str">
            <v>Land</v>
          </cell>
          <cell r="AY42">
            <v>0</v>
          </cell>
        </row>
        <row r="43">
          <cell r="AS43" t="str">
            <v>CAN gen</v>
          </cell>
          <cell r="AT43" t="str">
            <v>Interconnect</v>
          </cell>
          <cell r="AY43">
            <v>0</v>
          </cell>
        </row>
        <row r="44">
          <cell r="AS44" t="str">
            <v>CAN gen</v>
          </cell>
          <cell r="AT44" t="str">
            <v>Legal</v>
          </cell>
          <cell r="AY44">
            <v>0</v>
          </cell>
        </row>
        <row r="45">
          <cell r="AS45" t="str">
            <v>CAN gen</v>
          </cell>
          <cell r="AT45" t="str">
            <v>Travel</v>
          </cell>
          <cell r="AY45">
            <v>692.65</v>
          </cell>
        </row>
        <row r="46">
          <cell r="AS46" t="str">
            <v>CAN gen</v>
          </cell>
          <cell r="AT46" t="str">
            <v>Other</v>
          </cell>
          <cell r="AY46">
            <v>12500</v>
          </cell>
        </row>
        <row r="47">
          <cell r="AS47" t="str">
            <v>CAN gen</v>
          </cell>
          <cell r="AT47" t="str">
            <v>Fin</v>
          </cell>
          <cell r="AY47">
            <v>0</v>
          </cell>
        </row>
        <row r="48">
          <cell r="AS48" t="str">
            <v>CAN gen</v>
          </cell>
          <cell r="AT48"/>
          <cell r="AY48">
            <v>13547.41</v>
          </cell>
        </row>
        <row r="49">
          <cell r="AS49" t="str">
            <v>CAN gen</v>
          </cell>
          <cell r="AT49"/>
          <cell r="AY49"/>
        </row>
        <row r="50">
          <cell r="AS50" t="str">
            <v>CAN gen</v>
          </cell>
          <cell r="AT50" t="str">
            <v>Eng</v>
          </cell>
          <cell r="AY50">
            <v>0</v>
          </cell>
        </row>
        <row r="51">
          <cell r="AS51" t="str">
            <v>CAN gen</v>
          </cell>
          <cell r="AT51" t="str">
            <v>Env</v>
          </cell>
          <cell r="AY51">
            <v>0</v>
          </cell>
        </row>
        <row r="52">
          <cell r="AS52" t="str">
            <v>CAN gen</v>
          </cell>
          <cell r="AT52" t="str">
            <v>Resource</v>
          </cell>
          <cell r="AY52">
            <v>0</v>
          </cell>
        </row>
        <row r="53">
          <cell r="AS53" t="str">
            <v>CAN gen</v>
          </cell>
          <cell r="AT53" t="str">
            <v>Promo</v>
          </cell>
          <cell r="AY53">
            <v>0</v>
          </cell>
        </row>
        <row r="54">
          <cell r="AS54" t="str">
            <v>CAN gen</v>
          </cell>
          <cell r="AT54" t="str">
            <v>FN</v>
          </cell>
          <cell r="AY54">
            <v>0</v>
          </cell>
        </row>
        <row r="55">
          <cell r="AS55" t="str">
            <v>CAN gen</v>
          </cell>
          <cell r="AT55" t="str">
            <v>Cons Other</v>
          </cell>
          <cell r="AY55">
            <v>0</v>
          </cell>
        </row>
        <row r="56">
          <cell r="AS56" t="str">
            <v>CAN gen</v>
          </cell>
          <cell r="AT56" t="str">
            <v>Land</v>
          </cell>
          <cell r="AY56">
            <v>0</v>
          </cell>
        </row>
        <row r="57">
          <cell r="AS57" t="str">
            <v>CAN gen</v>
          </cell>
          <cell r="AT57" t="str">
            <v>Interconnect</v>
          </cell>
          <cell r="AY57">
            <v>0</v>
          </cell>
        </row>
        <row r="58">
          <cell r="AS58" t="str">
            <v>CAN gen</v>
          </cell>
          <cell r="AT58" t="str">
            <v>Legal</v>
          </cell>
          <cell r="AY58">
            <v>0</v>
          </cell>
        </row>
        <row r="59">
          <cell r="AS59" t="str">
            <v>CAN gen</v>
          </cell>
          <cell r="AT59" t="str">
            <v>Travel</v>
          </cell>
          <cell r="AY59">
            <v>0</v>
          </cell>
        </row>
        <row r="60">
          <cell r="AS60" t="str">
            <v>CAN gen</v>
          </cell>
          <cell r="AT60" t="str">
            <v>Other</v>
          </cell>
          <cell r="AY60">
            <v>56.25</v>
          </cell>
        </row>
        <row r="61">
          <cell r="AS61" t="str">
            <v>CAN gen</v>
          </cell>
          <cell r="AT61" t="str">
            <v>Fin</v>
          </cell>
          <cell r="AY61">
            <v>0</v>
          </cell>
        </row>
        <row r="62">
          <cell r="AS62" t="str">
            <v>CAN gen</v>
          </cell>
          <cell r="AT62"/>
          <cell r="AY62">
            <v>56.25</v>
          </cell>
        </row>
        <row r="63">
          <cell r="AS63" t="str">
            <v>CAN gen</v>
          </cell>
          <cell r="AT63"/>
          <cell r="AY63"/>
        </row>
        <row r="64">
          <cell r="AS64" t="str">
            <v>CAN gen</v>
          </cell>
          <cell r="AT64" t="str">
            <v>Eng</v>
          </cell>
          <cell r="AY64">
            <v>0</v>
          </cell>
        </row>
        <row r="65">
          <cell r="AS65" t="str">
            <v>CAN gen</v>
          </cell>
          <cell r="AT65" t="str">
            <v>Env</v>
          </cell>
          <cell r="AY65">
            <v>0</v>
          </cell>
        </row>
        <row r="66">
          <cell r="AS66" t="str">
            <v>CAN gen</v>
          </cell>
          <cell r="AT66" t="str">
            <v>Resource</v>
          </cell>
          <cell r="AY66">
            <v>0</v>
          </cell>
        </row>
        <row r="67">
          <cell r="AS67" t="str">
            <v>CAN gen</v>
          </cell>
          <cell r="AT67" t="str">
            <v>Promo</v>
          </cell>
          <cell r="AY67">
            <v>0</v>
          </cell>
        </row>
        <row r="68">
          <cell r="AS68" t="str">
            <v>CAN gen</v>
          </cell>
          <cell r="AT68" t="str">
            <v>FN</v>
          </cell>
          <cell r="AY68">
            <v>0</v>
          </cell>
        </row>
        <row r="69">
          <cell r="AS69" t="str">
            <v>CAN gen</v>
          </cell>
          <cell r="AT69" t="str">
            <v>Cons Other</v>
          </cell>
          <cell r="AY69">
            <v>0</v>
          </cell>
        </row>
        <row r="70">
          <cell r="AS70" t="str">
            <v>CAN gen</v>
          </cell>
          <cell r="AT70" t="str">
            <v>Land</v>
          </cell>
          <cell r="AY70">
            <v>0</v>
          </cell>
        </row>
        <row r="71">
          <cell r="AS71" t="str">
            <v>CAN gen</v>
          </cell>
          <cell r="AT71" t="str">
            <v>Interconnect</v>
          </cell>
          <cell r="AY71">
            <v>0</v>
          </cell>
        </row>
        <row r="72">
          <cell r="AS72" t="str">
            <v>CAN gen</v>
          </cell>
          <cell r="AT72" t="str">
            <v>Legal</v>
          </cell>
          <cell r="AY72">
            <v>0</v>
          </cell>
        </row>
        <row r="73">
          <cell r="AS73" t="str">
            <v>CAN gen</v>
          </cell>
          <cell r="AT73" t="str">
            <v>Travel</v>
          </cell>
          <cell r="AY73">
            <v>0</v>
          </cell>
        </row>
        <row r="74">
          <cell r="AS74" t="str">
            <v>CAN gen</v>
          </cell>
          <cell r="AT74" t="str">
            <v>Other</v>
          </cell>
          <cell r="AY74">
            <v>0</v>
          </cell>
        </row>
        <row r="75">
          <cell r="AS75" t="str">
            <v>CAN gen</v>
          </cell>
          <cell r="AT75" t="str">
            <v>Fin</v>
          </cell>
          <cell r="AY75">
            <v>0</v>
          </cell>
        </row>
        <row r="76">
          <cell r="AS76" t="str">
            <v>CAN gen</v>
          </cell>
          <cell r="AT76"/>
          <cell r="AY76">
            <v>0</v>
          </cell>
        </row>
        <row r="77">
          <cell r="AS77" t="str">
            <v>CAN gen</v>
          </cell>
          <cell r="AT77"/>
          <cell r="AY77"/>
        </row>
        <row r="78">
          <cell r="AS78" t="str">
            <v>CAN gen</v>
          </cell>
          <cell r="AT78" t="str">
            <v>Eng</v>
          </cell>
          <cell r="AY78">
            <v>0</v>
          </cell>
        </row>
        <row r="79">
          <cell r="AS79" t="str">
            <v>CAN gen</v>
          </cell>
          <cell r="AT79" t="str">
            <v>Env</v>
          </cell>
          <cell r="AY79">
            <v>0</v>
          </cell>
        </row>
        <row r="80">
          <cell r="AS80" t="str">
            <v>CAN gen</v>
          </cell>
          <cell r="AT80" t="str">
            <v>Resource</v>
          </cell>
          <cell r="AY80">
            <v>0</v>
          </cell>
        </row>
        <row r="81">
          <cell r="AS81" t="str">
            <v>CAN gen</v>
          </cell>
          <cell r="AT81" t="str">
            <v>Promo</v>
          </cell>
          <cell r="AY81">
            <v>0</v>
          </cell>
        </row>
        <row r="82">
          <cell r="AS82" t="str">
            <v>CAN gen</v>
          </cell>
          <cell r="AT82" t="str">
            <v>FN</v>
          </cell>
          <cell r="AY82">
            <v>0</v>
          </cell>
        </row>
        <row r="83">
          <cell r="AS83" t="str">
            <v>CAN gen</v>
          </cell>
          <cell r="AT83" t="str">
            <v>Cons Other</v>
          </cell>
          <cell r="AY83">
            <v>0</v>
          </cell>
        </row>
        <row r="84">
          <cell r="AS84" t="str">
            <v>CAN gen</v>
          </cell>
          <cell r="AT84" t="str">
            <v>Land</v>
          </cell>
          <cell r="AY84">
            <v>7500</v>
          </cell>
        </row>
        <row r="85">
          <cell r="AS85" t="str">
            <v>CAN gen</v>
          </cell>
          <cell r="AT85" t="str">
            <v>Interconnect</v>
          </cell>
          <cell r="AY85">
            <v>0</v>
          </cell>
        </row>
        <row r="86">
          <cell r="AS86" t="str">
            <v>CAN gen</v>
          </cell>
          <cell r="AT86" t="str">
            <v>Legal</v>
          </cell>
          <cell r="AY86">
            <v>0</v>
          </cell>
        </row>
        <row r="87">
          <cell r="AS87" t="str">
            <v>CAN gen</v>
          </cell>
          <cell r="AT87" t="str">
            <v>Travel</v>
          </cell>
          <cell r="AY87">
            <v>0</v>
          </cell>
        </row>
        <row r="88">
          <cell r="AS88" t="str">
            <v>CAN gen</v>
          </cell>
          <cell r="AT88" t="str">
            <v>Other</v>
          </cell>
          <cell r="AY88">
            <v>0</v>
          </cell>
        </row>
        <row r="89">
          <cell r="AS89" t="str">
            <v>CAN gen</v>
          </cell>
          <cell r="AT89" t="str">
            <v>Fin</v>
          </cell>
          <cell r="AY89">
            <v>0</v>
          </cell>
        </row>
        <row r="90">
          <cell r="AS90" t="str">
            <v>CAN gen</v>
          </cell>
          <cell r="AT90"/>
          <cell r="AY90">
            <v>7500</v>
          </cell>
        </row>
        <row r="91">
          <cell r="AS91" t="str">
            <v>CAN gen</v>
          </cell>
          <cell r="AT91"/>
          <cell r="AY91"/>
        </row>
        <row r="92">
          <cell r="AS92" t="str">
            <v>CAN gen</v>
          </cell>
          <cell r="AT92" t="str">
            <v>Eng</v>
          </cell>
          <cell r="AY92">
            <v>0</v>
          </cell>
        </row>
        <row r="93">
          <cell r="AS93" t="str">
            <v>CAN gen</v>
          </cell>
          <cell r="AT93" t="str">
            <v>Env</v>
          </cell>
          <cell r="AY93">
            <v>0</v>
          </cell>
        </row>
        <row r="94">
          <cell r="AS94" t="str">
            <v>CAN gen</v>
          </cell>
          <cell r="AT94" t="str">
            <v>Resource</v>
          </cell>
          <cell r="AY94">
            <v>0</v>
          </cell>
        </row>
        <row r="95">
          <cell r="AS95" t="str">
            <v>CAN gen</v>
          </cell>
          <cell r="AT95" t="str">
            <v>Promo</v>
          </cell>
          <cell r="AY95">
            <v>0</v>
          </cell>
        </row>
        <row r="96">
          <cell r="AS96" t="str">
            <v>CAN gen</v>
          </cell>
          <cell r="AT96" t="str">
            <v>FN</v>
          </cell>
          <cell r="AY96">
            <v>0</v>
          </cell>
        </row>
        <row r="97">
          <cell r="AS97" t="str">
            <v>CAN gen</v>
          </cell>
          <cell r="AT97" t="str">
            <v>Cons Other</v>
          </cell>
          <cell r="AY97">
            <v>0</v>
          </cell>
        </row>
        <row r="98">
          <cell r="AS98" t="str">
            <v>CAN gen</v>
          </cell>
          <cell r="AT98" t="str">
            <v>Land</v>
          </cell>
          <cell r="AY98">
            <v>0</v>
          </cell>
        </row>
        <row r="99">
          <cell r="AS99" t="str">
            <v>CAN gen</v>
          </cell>
          <cell r="AT99" t="str">
            <v>Interconnect</v>
          </cell>
          <cell r="AY99">
            <v>0</v>
          </cell>
        </row>
        <row r="100">
          <cell r="AS100" t="str">
            <v>CAN gen</v>
          </cell>
          <cell r="AT100" t="str">
            <v>Legal</v>
          </cell>
          <cell r="AY100">
            <v>0</v>
          </cell>
        </row>
        <row r="101">
          <cell r="AS101" t="str">
            <v>CAN gen</v>
          </cell>
          <cell r="AT101" t="str">
            <v>Travel</v>
          </cell>
          <cell r="AY101">
            <v>0</v>
          </cell>
        </row>
        <row r="102">
          <cell r="AS102" t="str">
            <v>CAN gen</v>
          </cell>
          <cell r="AT102" t="str">
            <v>Other</v>
          </cell>
          <cell r="AY102">
            <v>0</v>
          </cell>
        </row>
        <row r="103">
          <cell r="AS103" t="str">
            <v>CAN gen</v>
          </cell>
          <cell r="AT103" t="str">
            <v>Fin</v>
          </cell>
          <cell r="AY103">
            <v>0</v>
          </cell>
        </row>
        <row r="104">
          <cell r="AS104" t="str">
            <v>CAN gen</v>
          </cell>
          <cell r="AT104"/>
          <cell r="AY104">
            <v>0</v>
          </cell>
        </row>
        <row r="105">
          <cell r="AS105" t="str">
            <v>CAN gen</v>
          </cell>
          <cell r="AT105"/>
          <cell r="AY105"/>
        </row>
        <row r="106">
          <cell r="AS106" t="str">
            <v>CAN gen</v>
          </cell>
          <cell r="AT106" t="str">
            <v>Eng</v>
          </cell>
          <cell r="AY106">
            <v>0</v>
          </cell>
        </row>
        <row r="107">
          <cell r="AS107" t="str">
            <v>CAN gen</v>
          </cell>
          <cell r="AT107" t="str">
            <v>Env</v>
          </cell>
          <cell r="AY107">
            <v>0</v>
          </cell>
        </row>
        <row r="108">
          <cell r="AS108" t="str">
            <v>CAN gen</v>
          </cell>
          <cell r="AT108" t="str">
            <v>Resource</v>
          </cell>
          <cell r="AY108">
            <v>0</v>
          </cell>
        </row>
        <row r="109">
          <cell r="AS109" t="str">
            <v>CAN gen</v>
          </cell>
          <cell r="AT109" t="str">
            <v>Promo</v>
          </cell>
          <cell r="AY109">
            <v>0</v>
          </cell>
        </row>
        <row r="110">
          <cell r="AS110" t="str">
            <v>CAN gen</v>
          </cell>
          <cell r="AT110" t="str">
            <v>FN</v>
          </cell>
          <cell r="AY110">
            <v>0</v>
          </cell>
        </row>
        <row r="111">
          <cell r="AS111" t="str">
            <v>CAN gen</v>
          </cell>
          <cell r="AT111" t="str">
            <v>Cons Other</v>
          </cell>
          <cell r="AY111">
            <v>8062.5</v>
          </cell>
        </row>
        <row r="112">
          <cell r="AS112" t="str">
            <v>CAN gen</v>
          </cell>
          <cell r="AT112" t="str">
            <v>Land</v>
          </cell>
          <cell r="AY112">
            <v>312.5</v>
          </cell>
        </row>
        <row r="113">
          <cell r="AS113" t="str">
            <v>CAN gen</v>
          </cell>
          <cell r="AT113" t="str">
            <v>Interconnect</v>
          </cell>
          <cell r="AY113">
            <v>0</v>
          </cell>
        </row>
        <row r="114">
          <cell r="AS114" t="str">
            <v>CAN gen</v>
          </cell>
          <cell r="AT114" t="str">
            <v>Legal</v>
          </cell>
          <cell r="AY114">
            <v>0</v>
          </cell>
        </row>
        <row r="115">
          <cell r="AS115" t="str">
            <v>CAN gen</v>
          </cell>
          <cell r="AT115" t="str">
            <v>Travel</v>
          </cell>
          <cell r="AY115">
            <v>1681.3899999999999</v>
          </cell>
        </row>
        <row r="116">
          <cell r="AS116" t="str">
            <v>CAN gen</v>
          </cell>
          <cell r="AT116" t="str">
            <v>Other</v>
          </cell>
          <cell r="AY116">
            <v>47.59</v>
          </cell>
        </row>
        <row r="117">
          <cell r="AS117" t="str">
            <v>CAN gen</v>
          </cell>
          <cell r="AT117" t="str">
            <v>Fin</v>
          </cell>
          <cell r="AY117">
            <v>0</v>
          </cell>
        </row>
        <row r="118">
          <cell r="AS118" t="str">
            <v>CAN gen</v>
          </cell>
          <cell r="AT118"/>
          <cell r="AY118">
            <v>10103.98</v>
          </cell>
        </row>
        <row r="119">
          <cell r="AS119" t="str">
            <v>CAN gen</v>
          </cell>
          <cell r="AT119"/>
          <cell r="AY119"/>
        </row>
        <row r="120">
          <cell r="AS120" t="str">
            <v>CAN gen</v>
          </cell>
          <cell r="AT120" t="str">
            <v>Eng</v>
          </cell>
          <cell r="AY120">
            <v>0</v>
          </cell>
        </row>
        <row r="121">
          <cell r="AS121" t="str">
            <v>CAN gen</v>
          </cell>
          <cell r="AT121" t="str">
            <v>Env</v>
          </cell>
          <cell r="AY121">
            <v>0</v>
          </cell>
        </row>
        <row r="122">
          <cell r="AS122" t="str">
            <v>CAN gen</v>
          </cell>
          <cell r="AT122" t="str">
            <v>Resource</v>
          </cell>
          <cell r="AY122">
            <v>0</v>
          </cell>
        </row>
        <row r="123">
          <cell r="AS123" t="str">
            <v>CAN gen</v>
          </cell>
          <cell r="AT123" t="str">
            <v>Promo</v>
          </cell>
          <cell r="AY123">
            <v>0</v>
          </cell>
        </row>
        <row r="124">
          <cell r="AS124" t="str">
            <v>CAN gen</v>
          </cell>
          <cell r="AT124" t="str">
            <v>FN</v>
          </cell>
          <cell r="AY124">
            <v>0</v>
          </cell>
        </row>
        <row r="125">
          <cell r="AS125" t="str">
            <v>CAN gen</v>
          </cell>
          <cell r="AT125" t="str">
            <v>Cons Other</v>
          </cell>
          <cell r="AY125">
            <v>0</v>
          </cell>
        </row>
        <row r="126">
          <cell r="AS126" t="str">
            <v>CAN gen</v>
          </cell>
          <cell r="AT126" t="str">
            <v>Land</v>
          </cell>
          <cell r="AY126">
            <v>0</v>
          </cell>
        </row>
        <row r="127">
          <cell r="AS127" t="str">
            <v>CAN gen</v>
          </cell>
          <cell r="AT127" t="str">
            <v>Interconnect</v>
          </cell>
          <cell r="AY127">
            <v>0</v>
          </cell>
        </row>
        <row r="128">
          <cell r="AS128" t="str">
            <v>CAN gen</v>
          </cell>
          <cell r="AT128" t="str">
            <v>Legal</v>
          </cell>
          <cell r="AY128">
            <v>0</v>
          </cell>
        </row>
        <row r="129">
          <cell r="AS129" t="str">
            <v>CAN gen</v>
          </cell>
          <cell r="AT129" t="str">
            <v>Travel</v>
          </cell>
          <cell r="AY129">
            <v>803.1</v>
          </cell>
        </row>
        <row r="130">
          <cell r="AS130" t="str">
            <v>CAN gen</v>
          </cell>
          <cell r="AT130" t="str">
            <v>Other</v>
          </cell>
          <cell r="AY130">
            <v>1044.8800000000001</v>
          </cell>
        </row>
        <row r="131">
          <cell r="AS131" t="str">
            <v>CAN gen</v>
          </cell>
          <cell r="AT131" t="str">
            <v>Fin</v>
          </cell>
          <cell r="AY131">
            <v>0</v>
          </cell>
        </row>
        <row r="132">
          <cell r="AS132" t="str">
            <v>CAN gen</v>
          </cell>
          <cell r="AT132"/>
          <cell r="AY132">
            <v>1847.98</v>
          </cell>
        </row>
        <row r="133">
          <cell r="AS133" t="str">
            <v>CAN gen</v>
          </cell>
          <cell r="AT133"/>
          <cell r="AY133"/>
        </row>
        <row r="134">
          <cell r="AS134" t="str">
            <v>CAN gen</v>
          </cell>
          <cell r="AT134" t="str">
            <v>Eng</v>
          </cell>
          <cell r="AY134">
            <v>0</v>
          </cell>
        </row>
        <row r="135">
          <cell r="AS135" t="str">
            <v>CAN gen</v>
          </cell>
          <cell r="AT135" t="str">
            <v>Env</v>
          </cell>
          <cell r="AY135">
            <v>0</v>
          </cell>
        </row>
        <row r="136">
          <cell r="AS136" t="str">
            <v>CAN gen</v>
          </cell>
          <cell r="AT136" t="str">
            <v>Resource</v>
          </cell>
          <cell r="AY136">
            <v>0</v>
          </cell>
        </row>
        <row r="137">
          <cell r="AS137" t="str">
            <v>CAN gen</v>
          </cell>
          <cell r="AT137" t="str">
            <v>Promo</v>
          </cell>
          <cell r="AY137">
            <v>0</v>
          </cell>
        </row>
        <row r="138">
          <cell r="AS138" t="str">
            <v>CAN gen</v>
          </cell>
          <cell r="AT138" t="str">
            <v>FN</v>
          </cell>
          <cell r="AY138">
            <v>0</v>
          </cell>
        </row>
        <row r="139">
          <cell r="AS139" t="str">
            <v>CAN gen</v>
          </cell>
          <cell r="AT139" t="str">
            <v>Cons Other</v>
          </cell>
          <cell r="AY139">
            <v>62.5</v>
          </cell>
        </row>
        <row r="140">
          <cell r="AS140" t="str">
            <v>CAN gen</v>
          </cell>
          <cell r="AT140" t="str">
            <v>Land</v>
          </cell>
          <cell r="AY140">
            <v>0</v>
          </cell>
        </row>
        <row r="141">
          <cell r="AS141" t="str">
            <v>CAN gen</v>
          </cell>
          <cell r="AT141" t="str">
            <v>Interconnect</v>
          </cell>
          <cell r="AY141">
            <v>0</v>
          </cell>
        </row>
        <row r="142">
          <cell r="AS142" t="str">
            <v>CAN gen</v>
          </cell>
          <cell r="AT142" t="str">
            <v>Legal</v>
          </cell>
          <cell r="AY142">
            <v>0</v>
          </cell>
        </row>
        <row r="143">
          <cell r="AS143" t="str">
            <v>CAN gen</v>
          </cell>
          <cell r="AT143" t="str">
            <v>Travel</v>
          </cell>
          <cell r="AY143">
            <v>0</v>
          </cell>
        </row>
        <row r="144">
          <cell r="AS144" t="str">
            <v>CAN gen</v>
          </cell>
          <cell r="AT144" t="str">
            <v>Other</v>
          </cell>
          <cell r="AY144">
            <v>0</v>
          </cell>
        </row>
        <row r="145">
          <cell r="AS145" t="str">
            <v>CAN gen</v>
          </cell>
          <cell r="AT145" t="str">
            <v>Fin</v>
          </cell>
          <cell r="AY145">
            <v>0</v>
          </cell>
        </row>
        <row r="146">
          <cell r="AS146"/>
          <cell r="AT146"/>
          <cell r="AY146">
            <v>62.5</v>
          </cell>
        </row>
        <row r="148">
          <cell r="AS148"/>
          <cell r="AT148"/>
          <cell r="AY148">
            <v>16604.91</v>
          </cell>
        </row>
        <row r="149">
          <cell r="AS149" t="str">
            <v>CAN other</v>
          </cell>
          <cell r="AT149"/>
          <cell r="AY149"/>
        </row>
        <row r="150">
          <cell r="AS150" t="str">
            <v>CAN other</v>
          </cell>
          <cell r="AT150" t="str">
            <v>Eng</v>
          </cell>
          <cell r="AY150">
            <v>0</v>
          </cell>
        </row>
        <row r="151">
          <cell r="AS151" t="str">
            <v>CAN other</v>
          </cell>
          <cell r="AT151" t="str">
            <v>Env</v>
          </cell>
          <cell r="AY151">
            <v>0</v>
          </cell>
        </row>
        <row r="152">
          <cell r="AS152" t="str">
            <v>CAN other</v>
          </cell>
          <cell r="AT152" t="str">
            <v>Resource</v>
          </cell>
          <cell r="AY152">
            <v>0</v>
          </cell>
        </row>
        <row r="153">
          <cell r="AS153" t="str">
            <v>CAN other</v>
          </cell>
          <cell r="AT153" t="str">
            <v>Promo</v>
          </cell>
          <cell r="AY153">
            <v>0</v>
          </cell>
        </row>
        <row r="154">
          <cell r="AS154" t="str">
            <v>CAN other</v>
          </cell>
          <cell r="AT154" t="str">
            <v>FN</v>
          </cell>
          <cell r="AY154">
            <v>0</v>
          </cell>
        </row>
        <row r="155">
          <cell r="AS155" t="str">
            <v>CAN other</v>
          </cell>
          <cell r="AT155" t="str">
            <v>Cons Other</v>
          </cell>
          <cell r="AY155">
            <v>0</v>
          </cell>
        </row>
        <row r="156">
          <cell r="AS156" t="str">
            <v>CAN other</v>
          </cell>
          <cell r="AT156" t="str">
            <v>Land</v>
          </cell>
          <cell r="AY156">
            <v>0</v>
          </cell>
        </row>
        <row r="157">
          <cell r="AS157" t="str">
            <v>CAN other</v>
          </cell>
          <cell r="AT157" t="str">
            <v>Interconnect</v>
          </cell>
          <cell r="AY157">
            <v>0</v>
          </cell>
        </row>
        <row r="158">
          <cell r="AS158" t="str">
            <v>CAN other</v>
          </cell>
          <cell r="AT158" t="str">
            <v>Legal</v>
          </cell>
          <cell r="AY158">
            <v>0</v>
          </cell>
        </row>
        <row r="159">
          <cell r="AS159" t="str">
            <v>CAN other</v>
          </cell>
          <cell r="AT159" t="str">
            <v>Travel</v>
          </cell>
          <cell r="AY159">
            <v>0</v>
          </cell>
        </row>
        <row r="160">
          <cell r="AS160" t="str">
            <v>CAN other</v>
          </cell>
          <cell r="AT160" t="str">
            <v>Other</v>
          </cell>
          <cell r="AY160">
            <v>0</v>
          </cell>
        </row>
        <row r="161">
          <cell r="AS161" t="str">
            <v>CAN other</v>
          </cell>
          <cell r="AT161" t="str">
            <v>Fin</v>
          </cell>
          <cell r="AY161">
            <v>0</v>
          </cell>
        </row>
        <row r="162">
          <cell r="AS162" t="str">
            <v>CAN other</v>
          </cell>
          <cell r="AT162"/>
          <cell r="AY162">
            <v>0</v>
          </cell>
        </row>
        <row r="163">
          <cell r="AS163"/>
          <cell r="AT163"/>
        </row>
        <row r="164">
          <cell r="AS164">
            <v>20</v>
          </cell>
          <cell r="AT164" t="str">
            <v>Eng</v>
          </cell>
          <cell r="AY164">
            <v>0</v>
          </cell>
        </row>
        <row r="165">
          <cell r="AS165">
            <v>20</v>
          </cell>
          <cell r="AT165" t="str">
            <v>Env</v>
          </cell>
          <cell r="AY165">
            <v>0</v>
          </cell>
        </row>
        <row r="166">
          <cell r="AS166">
            <v>20</v>
          </cell>
          <cell r="AT166" t="str">
            <v>Resource</v>
          </cell>
          <cell r="AY166">
            <v>0</v>
          </cell>
        </row>
        <row r="167">
          <cell r="AS167">
            <v>20</v>
          </cell>
          <cell r="AT167" t="str">
            <v>Promo</v>
          </cell>
          <cell r="AY167">
            <v>1000</v>
          </cell>
        </row>
        <row r="168">
          <cell r="AS168">
            <v>20</v>
          </cell>
          <cell r="AT168" t="str">
            <v>FN</v>
          </cell>
          <cell r="AY168">
            <v>0</v>
          </cell>
        </row>
        <row r="169">
          <cell r="AS169">
            <v>20</v>
          </cell>
          <cell r="AT169" t="str">
            <v>Cons Other</v>
          </cell>
          <cell r="AY169">
            <v>6195</v>
          </cell>
        </row>
        <row r="170">
          <cell r="AS170">
            <v>20</v>
          </cell>
          <cell r="AT170" t="str">
            <v>Land</v>
          </cell>
          <cell r="AY170">
            <v>5000</v>
          </cell>
        </row>
        <row r="171">
          <cell r="AS171">
            <v>20</v>
          </cell>
          <cell r="AT171" t="str">
            <v>Interconnect</v>
          </cell>
          <cell r="AY171">
            <v>0</v>
          </cell>
        </row>
        <row r="172">
          <cell r="AS172">
            <v>20</v>
          </cell>
          <cell r="AT172" t="str">
            <v>Legal</v>
          </cell>
          <cell r="AY172">
            <v>3562</v>
          </cell>
        </row>
        <row r="173">
          <cell r="AS173">
            <v>20</v>
          </cell>
          <cell r="AT173" t="str">
            <v>Travel</v>
          </cell>
          <cell r="AY173">
            <v>810.68000000000006</v>
          </cell>
        </row>
        <row r="174">
          <cell r="AS174">
            <v>20</v>
          </cell>
          <cell r="AT174" t="str">
            <v>Other</v>
          </cell>
          <cell r="AY174">
            <v>0</v>
          </cell>
        </row>
        <row r="175">
          <cell r="AS175">
            <v>20</v>
          </cell>
          <cell r="AT175" t="str">
            <v>Fin</v>
          </cell>
          <cell r="AY175">
            <v>0</v>
          </cell>
        </row>
        <row r="176">
          <cell r="AS176"/>
          <cell r="AT176"/>
          <cell r="AY176">
            <v>16567.68</v>
          </cell>
        </row>
        <row r="177">
          <cell r="AS177" t="str">
            <v>CAN other</v>
          </cell>
          <cell r="AT177"/>
          <cell r="AY177"/>
        </row>
        <row r="178">
          <cell r="AS178" t="str">
            <v>CAN other</v>
          </cell>
          <cell r="AT178" t="str">
            <v>Eng</v>
          </cell>
          <cell r="AY178">
            <v>0</v>
          </cell>
        </row>
        <row r="179">
          <cell r="AS179" t="str">
            <v>CAN other</v>
          </cell>
          <cell r="AT179" t="str">
            <v>Env</v>
          </cell>
          <cell r="AY179">
            <v>0</v>
          </cell>
        </row>
        <row r="180">
          <cell r="AS180" t="str">
            <v>CAN other</v>
          </cell>
          <cell r="AT180" t="str">
            <v>Resource</v>
          </cell>
          <cell r="AY180">
            <v>0</v>
          </cell>
        </row>
        <row r="181">
          <cell r="AS181" t="str">
            <v>CAN other</v>
          </cell>
          <cell r="AT181" t="str">
            <v>Promo</v>
          </cell>
          <cell r="AY181">
            <v>0</v>
          </cell>
        </row>
        <row r="182">
          <cell r="AS182" t="str">
            <v>CAN other</v>
          </cell>
          <cell r="AT182" t="str">
            <v>FN</v>
          </cell>
          <cell r="AY182">
            <v>0</v>
          </cell>
        </row>
        <row r="183">
          <cell r="AS183" t="str">
            <v>CAN other</v>
          </cell>
          <cell r="AT183" t="str">
            <v>Cons Other</v>
          </cell>
          <cell r="AY183">
            <v>0</v>
          </cell>
        </row>
        <row r="184">
          <cell r="AS184" t="str">
            <v>CAN other</v>
          </cell>
          <cell r="AT184" t="str">
            <v>Land</v>
          </cell>
          <cell r="AY184">
            <v>0</v>
          </cell>
        </row>
        <row r="185">
          <cell r="AS185" t="str">
            <v>CAN other</v>
          </cell>
          <cell r="AT185" t="str">
            <v>Interconnect</v>
          </cell>
          <cell r="AY185">
            <v>0</v>
          </cell>
        </row>
        <row r="186">
          <cell r="AS186" t="str">
            <v>CAN other</v>
          </cell>
          <cell r="AT186" t="str">
            <v>Legal</v>
          </cell>
          <cell r="AY186">
            <v>0</v>
          </cell>
        </row>
        <row r="187">
          <cell r="AS187" t="str">
            <v>CAN other</v>
          </cell>
          <cell r="AT187" t="str">
            <v>Travel</v>
          </cell>
          <cell r="AY187">
            <v>0</v>
          </cell>
        </row>
        <row r="188">
          <cell r="AS188" t="str">
            <v>CAN other</v>
          </cell>
          <cell r="AT188" t="str">
            <v>Other</v>
          </cell>
          <cell r="AY188">
            <v>0</v>
          </cell>
        </row>
        <row r="189">
          <cell r="AS189" t="str">
            <v>CAN other</v>
          </cell>
          <cell r="AT189" t="str">
            <v>Fin</v>
          </cell>
          <cell r="AY189">
            <v>0</v>
          </cell>
        </row>
        <row r="190">
          <cell r="AS190"/>
          <cell r="AT190"/>
          <cell r="AY190">
            <v>0</v>
          </cell>
        </row>
        <row r="191">
          <cell r="AS191" t="str">
            <v>CAN other</v>
          </cell>
          <cell r="AT191"/>
          <cell r="AY191"/>
        </row>
        <row r="192">
          <cell r="AS192" t="str">
            <v>CAN other</v>
          </cell>
          <cell r="AT192" t="str">
            <v>Eng</v>
          </cell>
          <cell r="AY192">
            <v>0</v>
          </cell>
        </row>
        <row r="193">
          <cell r="AS193" t="str">
            <v>CAN other</v>
          </cell>
          <cell r="AT193" t="str">
            <v>Env</v>
          </cell>
          <cell r="AY193">
            <v>0</v>
          </cell>
        </row>
        <row r="194">
          <cell r="AS194" t="str">
            <v>CAN other</v>
          </cell>
          <cell r="AT194" t="str">
            <v>Resource</v>
          </cell>
          <cell r="AY194">
            <v>0</v>
          </cell>
        </row>
        <row r="195">
          <cell r="AS195" t="str">
            <v>CAN other</v>
          </cell>
          <cell r="AT195" t="str">
            <v>Promo</v>
          </cell>
          <cell r="AY195">
            <v>0</v>
          </cell>
        </row>
        <row r="196">
          <cell r="AS196" t="str">
            <v>CAN other</v>
          </cell>
          <cell r="AT196" t="str">
            <v>FN</v>
          </cell>
          <cell r="AY196">
            <v>0</v>
          </cell>
        </row>
        <row r="197">
          <cell r="AS197" t="str">
            <v>CAN other</v>
          </cell>
          <cell r="AT197" t="str">
            <v>Cons Other</v>
          </cell>
          <cell r="AY197">
            <v>0</v>
          </cell>
        </row>
        <row r="198">
          <cell r="AS198" t="str">
            <v>CAN other</v>
          </cell>
          <cell r="AT198" t="str">
            <v>Land</v>
          </cell>
          <cell r="AY198">
            <v>0</v>
          </cell>
        </row>
        <row r="199">
          <cell r="AS199" t="str">
            <v>CAN other</v>
          </cell>
          <cell r="AT199" t="str">
            <v>Interconnect</v>
          </cell>
          <cell r="AY199">
            <v>0</v>
          </cell>
        </row>
        <row r="200">
          <cell r="AS200" t="str">
            <v>CAN other</v>
          </cell>
          <cell r="AT200" t="str">
            <v>Legal</v>
          </cell>
          <cell r="AY200">
            <v>0</v>
          </cell>
        </row>
        <row r="201">
          <cell r="AS201" t="str">
            <v>CAN other</v>
          </cell>
          <cell r="AT201" t="str">
            <v>Travel</v>
          </cell>
          <cell r="AY201">
            <v>0</v>
          </cell>
        </row>
        <row r="202">
          <cell r="AS202" t="str">
            <v>CAN other</v>
          </cell>
          <cell r="AT202" t="str">
            <v>Other</v>
          </cell>
          <cell r="AY202">
            <v>0</v>
          </cell>
        </row>
        <row r="203">
          <cell r="AS203" t="str">
            <v>CAN other</v>
          </cell>
          <cell r="AT203" t="str">
            <v>Fin</v>
          </cell>
          <cell r="AY203">
            <v>0</v>
          </cell>
        </row>
        <row r="204">
          <cell r="AS204" t="str">
            <v>CAN other</v>
          </cell>
          <cell r="AT204"/>
          <cell r="AY204">
            <v>0</v>
          </cell>
        </row>
        <row r="205">
          <cell r="AS205" t="str">
            <v>CAN other</v>
          </cell>
          <cell r="AT205"/>
          <cell r="AY205"/>
        </row>
        <row r="206">
          <cell r="AS206" t="str">
            <v>CAN other</v>
          </cell>
          <cell r="AT206" t="str">
            <v>Eng</v>
          </cell>
          <cell r="AY206">
            <v>0</v>
          </cell>
        </row>
        <row r="207">
          <cell r="AS207" t="str">
            <v>CAN other</v>
          </cell>
          <cell r="AT207" t="str">
            <v>Env</v>
          </cell>
          <cell r="AY207">
            <v>0</v>
          </cell>
        </row>
        <row r="208">
          <cell r="AS208" t="str">
            <v>CAN other</v>
          </cell>
          <cell r="AT208" t="str">
            <v>Resource</v>
          </cell>
          <cell r="AY208">
            <v>0</v>
          </cell>
        </row>
        <row r="209">
          <cell r="AS209" t="str">
            <v>CAN other</v>
          </cell>
          <cell r="AT209" t="str">
            <v>Promo</v>
          </cell>
          <cell r="AY209">
            <v>0</v>
          </cell>
        </row>
        <row r="210">
          <cell r="AS210" t="str">
            <v>CAN other</v>
          </cell>
          <cell r="AT210" t="str">
            <v>FN</v>
          </cell>
          <cell r="AY210">
            <v>0</v>
          </cell>
        </row>
        <row r="211">
          <cell r="AS211" t="str">
            <v>CAN other</v>
          </cell>
          <cell r="AT211" t="str">
            <v>Cons Other</v>
          </cell>
          <cell r="AY211">
            <v>0</v>
          </cell>
        </row>
        <row r="212">
          <cell r="AS212" t="str">
            <v>CAN other</v>
          </cell>
          <cell r="AT212" t="str">
            <v>Land</v>
          </cell>
          <cell r="AY212">
            <v>0</v>
          </cell>
        </row>
        <row r="213">
          <cell r="AS213" t="str">
            <v>CAN other</v>
          </cell>
          <cell r="AT213" t="str">
            <v>Interconnect</v>
          </cell>
          <cell r="AY213">
            <v>0</v>
          </cell>
        </row>
        <row r="214">
          <cell r="AS214" t="str">
            <v>CAN other</v>
          </cell>
          <cell r="AT214" t="str">
            <v>Legal</v>
          </cell>
          <cell r="AY214">
            <v>-740</v>
          </cell>
        </row>
        <row r="215">
          <cell r="AS215" t="str">
            <v>CAN other</v>
          </cell>
          <cell r="AT215" t="str">
            <v>Travel</v>
          </cell>
          <cell r="AY215">
            <v>0</v>
          </cell>
        </row>
        <row r="216">
          <cell r="AS216" t="str">
            <v>CAN other</v>
          </cell>
          <cell r="AT216" t="str">
            <v>Other</v>
          </cell>
          <cell r="AY216">
            <v>304.36</v>
          </cell>
        </row>
        <row r="217">
          <cell r="AS217" t="str">
            <v>CAN other</v>
          </cell>
          <cell r="AT217" t="str">
            <v>Fin</v>
          </cell>
          <cell r="AY217">
            <v>0</v>
          </cell>
        </row>
        <row r="218">
          <cell r="AS218" t="str">
            <v>CAN other</v>
          </cell>
          <cell r="AT218"/>
          <cell r="AY218">
            <v>-435.64</v>
          </cell>
        </row>
        <row r="219">
          <cell r="AS219"/>
          <cell r="AT219"/>
        </row>
        <row r="220">
          <cell r="AS220" t="str">
            <v>CAN other</v>
          </cell>
          <cell r="AT220" t="str">
            <v>Eng</v>
          </cell>
          <cell r="AY220">
            <v>0</v>
          </cell>
        </row>
        <row r="221">
          <cell r="AS221" t="str">
            <v>CAN other</v>
          </cell>
          <cell r="AT221" t="str">
            <v>Env</v>
          </cell>
          <cell r="AY221">
            <v>0</v>
          </cell>
        </row>
        <row r="222">
          <cell r="AS222" t="str">
            <v>CAN other</v>
          </cell>
          <cell r="AT222" t="str">
            <v>Resource</v>
          </cell>
          <cell r="AY222">
            <v>0</v>
          </cell>
        </row>
        <row r="223">
          <cell r="AS223" t="str">
            <v>CAN other</v>
          </cell>
          <cell r="AT223" t="str">
            <v>Promo</v>
          </cell>
          <cell r="AY223">
            <v>0</v>
          </cell>
        </row>
        <row r="224">
          <cell r="AS224" t="str">
            <v>CAN other</v>
          </cell>
          <cell r="AT224" t="str">
            <v>FN</v>
          </cell>
          <cell r="AY224">
            <v>0</v>
          </cell>
        </row>
        <row r="225">
          <cell r="AS225" t="str">
            <v>CAN other</v>
          </cell>
          <cell r="AT225" t="str">
            <v>Cons Other</v>
          </cell>
          <cell r="AY225">
            <v>0</v>
          </cell>
        </row>
        <row r="226">
          <cell r="AS226" t="str">
            <v>CAN other</v>
          </cell>
          <cell r="AT226" t="str">
            <v>Land</v>
          </cell>
          <cell r="AY226">
            <v>0</v>
          </cell>
        </row>
        <row r="227">
          <cell r="AS227" t="str">
            <v>CAN other</v>
          </cell>
          <cell r="AT227" t="str">
            <v>Interconnect</v>
          </cell>
          <cell r="AY227">
            <v>0</v>
          </cell>
        </row>
        <row r="228">
          <cell r="AS228" t="str">
            <v>CAN other</v>
          </cell>
          <cell r="AT228" t="str">
            <v>Legal</v>
          </cell>
          <cell r="AY228">
            <v>0</v>
          </cell>
        </row>
        <row r="229">
          <cell r="AS229" t="str">
            <v>CAN other</v>
          </cell>
          <cell r="AT229" t="str">
            <v>Travel</v>
          </cell>
          <cell r="AY229">
            <v>8.93</v>
          </cell>
        </row>
        <row r="230">
          <cell r="AS230" t="str">
            <v>CAN other</v>
          </cell>
          <cell r="AT230" t="str">
            <v>Other</v>
          </cell>
          <cell r="AY230">
            <v>255.58</v>
          </cell>
        </row>
        <row r="231">
          <cell r="AS231" t="str">
            <v>CAN other</v>
          </cell>
          <cell r="AT231" t="str">
            <v>Fin</v>
          </cell>
          <cell r="AY231">
            <v>208.36000000000013</v>
          </cell>
        </row>
        <row r="232">
          <cell r="AS232"/>
          <cell r="AT232"/>
          <cell r="AY232">
            <v>472.87000000000012</v>
          </cell>
        </row>
        <row r="233">
          <cell r="AS233"/>
          <cell r="AT233"/>
        </row>
        <row r="234">
          <cell r="AS234"/>
          <cell r="AT234"/>
          <cell r="AY234">
            <v>155600.42000000001</v>
          </cell>
        </row>
        <row r="235">
          <cell r="AS235"/>
          <cell r="AT235"/>
        </row>
        <row r="236">
          <cell r="AS236">
            <v>68</v>
          </cell>
          <cell r="AT236" t="str">
            <v>Eng</v>
          </cell>
          <cell r="AY236">
            <v>0</v>
          </cell>
        </row>
        <row r="237">
          <cell r="AS237">
            <v>68</v>
          </cell>
          <cell r="AT237" t="str">
            <v>Env</v>
          </cell>
          <cell r="AY237">
            <v>486.25</v>
          </cell>
        </row>
        <row r="238">
          <cell r="AS238">
            <v>68</v>
          </cell>
          <cell r="AT238" t="str">
            <v>Resource</v>
          </cell>
          <cell r="AY238">
            <v>0</v>
          </cell>
        </row>
        <row r="239">
          <cell r="AS239">
            <v>68</v>
          </cell>
          <cell r="AT239" t="str">
            <v>Promo</v>
          </cell>
          <cell r="AY239">
            <v>0</v>
          </cell>
        </row>
        <row r="240">
          <cell r="AS240">
            <v>68</v>
          </cell>
          <cell r="AT240" t="str">
            <v>FN</v>
          </cell>
          <cell r="AY240">
            <v>0</v>
          </cell>
        </row>
        <row r="241">
          <cell r="AS241">
            <v>68</v>
          </cell>
          <cell r="AT241" t="str">
            <v>Cons Other</v>
          </cell>
          <cell r="AY241">
            <v>0</v>
          </cell>
        </row>
        <row r="242">
          <cell r="AS242">
            <v>68</v>
          </cell>
          <cell r="AT242" t="str">
            <v>Land</v>
          </cell>
          <cell r="AY242">
            <v>182.32</v>
          </cell>
        </row>
        <row r="243">
          <cell r="AS243">
            <v>68</v>
          </cell>
          <cell r="AT243" t="str">
            <v>Interconnect</v>
          </cell>
          <cell r="AY243">
            <v>0</v>
          </cell>
        </row>
        <row r="244">
          <cell r="AS244">
            <v>68</v>
          </cell>
          <cell r="AT244" t="str">
            <v>Legal</v>
          </cell>
          <cell r="AY244">
            <v>0</v>
          </cell>
        </row>
        <row r="245">
          <cell r="AS245">
            <v>68</v>
          </cell>
          <cell r="AT245" t="str">
            <v>Travel</v>
          </cell>
          <cell r="AY245">
            <v>0</v>
          </cell>
        </row>
        <row r="246">
          <cell r="AS246">
            <v>68</v>
          </cell>
          <cell r="AT246" t="str">
            <v>Other</v>
          </cell>
          <cell r="AY246">
            <v>2244.4499999999998</v>
          </cell>
        </row>
        <row r="247">
          <cell r="AS247">
            <v>68</v>
          </cell>
          <cell r="AT247" t="str">
            <v>Fin</v>
          </cell>
          <cell r="AY247">
            <v>0</v>
          </cell>
        </row>
        <row r="248">
          <cell r="AS248">
            <v>68</v>
          </cell>
          <cell r="AT248"/>
          <cell r="AY248">
            <v>2913.0199999999995</v>
          </cell>
        </row>
        <row r="249">
          <cell r="AS249"/>
          <cell r="AT249"/>
          <cell r="AY249"/>
        </row>
        <row r="250">
          <cell r="AS250" t="str">
            <v>CAN other</v>
          </cell>
          <cell r="AT250" t="str">
            <v>Eng</v>
          </cell>
          <cell r="AY250">
            <v>0</v>
          </cell>
        </row>
        <row r="251">
          <cell r="AS251" t="str">
            <v>CAN other</v>
          </cell>
          <cell r="AT251" t="str">
            <v>Env</v>
          </cell>
          <cell r="AY251">
            <v>0</v>
          </cell>
        </row>
        <row r="252">
          <cell r="AS252" t="str">
            <v>CAN other</v>
          </cell>
          <cell r="AT252" t="str">
            <v>Resource</v>
          </cell>
          <cell r="AY252">
            <v>0</v>
          </cell>
        </row>
        <row r="253">
          <cell r="AS253" t="str">
            <v>CAN other</v>
          </cell>
          <cell r="AT253" t="str">
            <v>Promo</v>
          </cell>
          <cell r="AY253">
            <v>0</v>
          </cell>
        </row>
        <row r="254">
          <cell r="AS254" t="str">
            <v>CAN other</v>
          </cell>
          <cell r="AT254" t="str">
            <v>FN</v>
          </cell>
          <cell r="AY254">
            <v>0</v>
          </cell>
        </row>
        <row r="255">
          <cell r="AS255" t="str">
            <v>CAN other</v>
          </cell>
          <cell r="AT255" t="str">
            <v>Cons Other</v>
          </cell>
          <cell r="AY255">
            <v>0</v>
          </cell>
        </row>
        <row r="256">
          <cell r="AS256" t="str">
            <v>CAN other</v>
          </cell>
          <cell r="AT256" t="str">
            <v>Land</v>
          </cell>
          <cell r="AY256">
            <v>0</v>
          </cell>
        </row>
        <row r="257">
          <cell r="AS257" t="str">
            <v>CAN other</v>
          </cell>
          <cell r="AT257" t="str">
            <v>Interconnect</v>
          </cell>
          <cell r="AY257">
            <v>0</v>
          </cell>
        </row>
        <row r="258">
          <cell r="AS258" t="str">
            <v>CAN other</v>
          </cell>
          <cell r="AT258" t="str">
            <v>Legal</v>
          </cell>
          <cell r="AY258">
            <v>0</v>
          </cell>
        </row>
        <row r="259">
          <cell r="AS259" t="str">
            <v>CAN other</v>
          </cell>
          <cell r="AT259" t="str">
            <v>Travel</v>
          </cell>
          <cell r="AY259">
            <v>0</v>
          </cell>
        </row>
        <row r="260">
          <cell r="AS260" t="str">
            <v>CAN other</v>
          </cell>
          <cell r="AT260" t="str">
            <v>Other</v>
          </cell>
          <cell r="AY260">
            <v>0</v>
          </cell>
        </row>
        <row r="261">
          <cell r="AS261" t="str">
            <v>CAN other</v>
          </cell>
          <cell r="AT261" t="str">
            <v>Fin</v>
          </cell>
          <cell r="AY261">
            <v>0</v>
          </cell>
        </row>
        <row r="262">
          <cell r="AS262" t="str">
            <v>CAN other</v>
          </cell>
          <cell r="AT262"/>
          <cell r="AY262">
            <v>0</v>
          </cell>
        </row>
        <row r="263">
          <cell r="AS263"/>
          <cell r="AT263"/>
        </row>
        <row r="264">
          <cell r="AS264">
            <v>76</v>
          </cell>
          <cell r="AT264" t="str">
            <v>Eng</v>
          </cell>
          <cell r="AY264">
            <v>0</v>
          </cell>
        </row>
        <row r="265">
          <cell r="AS265">
            <v>76</v>
          </cell>
          <cell r="AT265" t="str">
            <v>Env</v>
          </cell>
          <cell r="AY265">
            <v>3147.68</v>
          </cell>
        </row>
        <row r="266">
          <cell r="AS266">
            <v>76</v>
          </cell>
          <cell r="AT266" t="str">
            <v>Resource</v>
          </cell>
          <cell r="AY266">
            <v>5700.24</v>
          </cell>
        </row>
        <row r="267">
          <cell r="AS267">
            <v>76</v>
          </cell>
          <cell r="AT267" t="str">
            <v>Promo</v>
          </cell>
          <cell r="AY267">
            <v>0</v>
          </cell>
        </row>
        <row r="268">
          <cell r="AS268">
            <v>76</v>
          </cell>
          <cell r="AT268" t="str">
            <v>FN</v>
          </cell>
          <cell r="AY268">
            <v>0</v>
          </cell>
        </row>
        <row r="269">
          <cell r="AS269">
            <v>76</v>
          </cell>
          <cell r="AT269" t="str">
            <v>Cons Other</v>
          </cell>
          <cell r="AY269">
            <v>33820.94</v>
          </cell>
        </row>
        <row r="270">
          <cell r="AS270">
            <v>76</v>
          </cell>
          <cell r="AT270" t="str">
            <v>Land</v>
          </cell>
          <cell r="AY270">
            <v>41550</v>
          </cell>
        </row>
        <row r="271">
          <cell r="AS271">
            <v>76</v>
          </cell>
          <cell r="AT271" t="str">
            <v>Interconnect</v>
          </cell>
          <cell r="AY271">
            <v>0</v>
          </cell>
        </row>
        <row r="272">
          <cell r="AS272">
            <v>76</v>
          </cell>
          <cell r="AT272" t="str">
            <v>Legal</v>
          </cell>
          <cell r="AY272">
            <v>0</v>
          </cell>
        </row>
        <row r="273">
          <cell r="AS273">
            <v>76</v>
          </cell>
          <cell r="AT273" t="str">
            <v>Travel</v>
          </cell>
          <cell r="AY273">
            <v>0</v>
          </cell>
        </row>
        <row r="274">
          <cell r="AS274">
            <v>76</v>
          </cell>
          <cell r="AT274" t="str">
            <v>Other</v>
          </cell>
          <cell r="AY274">
            <v>1190.58</v>
          </cell>
        </row>
        <row r="275">
          <cell r="AS275">
            <v>76</v>
          </cell>
          <cell r="AT275" t="str">
            <v>Fin</v>
          </cell>
          <cell r="AY275">
            <v>-22400</v>
          </cell>
        </row>
        <row r="276">
          <cell r="AS276">
            <v>76</v>
          </cell>
          <cell r="AT276"/>
          <cell r="AY276">
            <v>63009.440000000002</v>
          </cell>
        </row>
        <row r="277">
          <cell r="AS277"/>
          <cell r="AT277"/>
          <cell r="AY277"/>
        </row>
        <row r="278">
          <cell r="AS278">
            <v>77</v>
          </cell>
          <cell r="AT278" t="str">
            <v>Eng</v>
          </cell>
          <cell r="AY278">
            <v>0</v>
          </cell>
        </row>
        <row r="279">
          <cell r="AS279">
            <v>77</v>
          </cell>
          <cell r="AT279" t="str">
            <v>Env</v>
          </cell>
          <cell r="AY279">
            <v>-535.51000000000022</v>
          </cell>
        </row>
        <row r="280">
          <cell r="AS280">
            <v>77</v>
          </cell>
          <cell r="AT280" t="str">
            <v>Resource</v>
          </cell>
          <cell r="AY280">
            <v>6080</v>
          </cell>
        </row>
        <row r="281">
          <cell r="AS281">
            <v>77</v>
          </cell>
          <cell r="AT281" t="str">
            <v>Promo</v>
          </cell>
          <cell r="AY281">
            <v>0</v>
          </cell>
        </row>
        <row r="282">
          <cell r="AS282">
            <v>77</v>
          </cell>
          <cell r="AT282" t="str">
            <v>FN</v>
          </cell>
          <cell r="AY282">
            <v>0</v>
          </cell>
        </row>
        <row r="283">
          <cell r="AS283">
            <v>77</v>
          </cell>
          <cell r="AT283" t="str">
            <v>Cons Other</v>
          </cell>
          <cell r="AY283">
            <v>3779.99</v>
          </cell>
        </row>
        <row r="284">
          <cell r="AS284">
            <v>77</v>
          </cell>
          <cell r="AT284" t="str">
            <v>Land</v>
          </cell>
          <cell r="AY284">
            <v>0</v>
          </cell>
        </row>
        <row r="285">
          <cell r="AS285">
            <v>77</v>
          </cell>
          <cell r="AT285" t="str">
            <v>Interconnect</v>
          </cell>
          <cell r="AY285">
            <v>0</v>
          </cell>
        </row>
        <row r="286">
          <cell r="AS286">
            <v>77</v>
          </cell>
          <cell r="AT286" t="str">
            <v>Legal</v>
          </cell>
          <cell r="AY286">
            <v>4892.1400000000003</v>
          </cell>
        </row>
        <row r="287">
          <cell r="AS287">
            <v>77</v>
          </cell>
          <cell r="AT287" t="str">
            <v>Travel</v>
          </cell>
          <cell r="AY287">
            <v>0</v>
          </cell>
        </row>
        <row r="288">
          <cell r="AS288">
            <v>77</v>
          </cell>
          <cell r="AT288" t="str">
            <v>Other</v>
          </cell>
          <cell r="AY288">
            <v>0</v>
          </cell>
        </row>
        <row r="289">
          <cell r="AS289">
            <v>77</v>
          </cell>
          <cell r="AT289" t="str">
            <v>Fin</v>
          </cell>
          <cell r="AY289">
            <v>0</v>
          </cell>
        </row>
        <row r="290">
          <cell r="AS290">
            <v>77</v>
          </cell>
          <cell r="AT290"/>
          <cell r="AY290">
            <v>14216.619999999999</v>
          </cell>
        </row>
        <row r="291">
          <cell r="AS291"/>
          <cell r="AT291"/>
          <cell r="AY291"/>
        </row>
        <row r="292">
          <cell r="AS292" t="str">
            <v>CAN other</v>
          </cell>
          <cell r="AT292" t="str">
            <v>Eng</v>
          </cell>
          <cell r="AY292">
            <v>0</v>
          </cell>
        </row>
        <row r="293">
          <cell r="AS293" t="str">
            <v>CAN other</v>
          </cell>
          <cell r="AT293" t="str">
            <v>Env</v>
          </cell>
          <cell r="AY293">
            <v>0</v>
          </cell>
        </row>
        <row r="294">
          <cell r="AS294" t="str">
            <v>CAN other</v>
          </cell>
          <cell r="AT294" t="str">
            <v>Resource</v>
          </cell>
          <cell r="AY294">
            <v>0</v>
          </cell>
        </row>
        <row r="295">
          <cell r="AS295" t="str">
            <v>CAN other</v>
          </cell>
          <cell r="AT295" t="str">
            <v>Promo</v>
          </cell>
          <cell r="AY295">
            <v>0</v>
          </cell>
        </row>
        <row r="296">
          <cell r="AS296" t="str">
            <v>CAN other</v>
          </cell>
          <cell r="AT296" t="str">
            <v>FN</v>
          </cell>
          <cell r="AY296">
            <v>0</v>
          </cell>
        </row>
        <row r="297">
          <cell r="AS297" t="str">
            <v>CAN other</v>
          </cell>
          <cell r="AT297" t="str">
            <v>Cons Other</v>
          </cell>
          <cell r="AY297">
            <v>0</v>
          </cell>
        </row>
        <row r="298">
          <cell r="AS298" t="str">
            <v>CAN other</v>
          </cell>
          <cell r="AT298" t="str">
            <v>Land</v>
          </cell>
          <cell r="AY298">
            <v>0</v>
          </cell>
        </row>
        <row r="299">
          <cell r="AS299" t="str">
            <v>CAN other</v>
          </cell>
          <cell r="AT299" t="str">
            <v>Interconnect</v>
          </cell>
          <cell r="AY299">
            <v>0</v>
          </cell>
        </row>
        <row r="300">
          <cell r="AS300" t="str">
            <v>CAN other</v>
          </cell>
          <cell r="AT300" t="str">
            <v>Legal</v>
          </cell>
          <cell r="AY300">
            <v>0</v>
          </cell>
        </row>
        <row r="301">
          <cell r="AS301" t="str">
            <v>CAN other</v>
          </cell>
          <cell r="AT301" t="str">
            <v>Travel</v>
          </cell>
          <cell r="AY301">
            <v>0</v>
          </cell>
        </row>
        <row r="302">
          <cell r="AS302" t="str">
            <v>CAN other</v>
          </cell>
          <cell r="AT302" t="str">
            <v>Other</v>
          </cell>
          <cell r="AY302">
            <v>0</v>
          </cell>
        </row>
        <row r="303">
          <cell r="AS303" t="str">
            <v>CAN other</v>
          </cell>
          <cell r="AT303" t="str">
            <v>Fin</v>
          </cell>
          <cell r="AY303">
            <v>0</v>
          </cell>
        </row>
        <row r="304">
          <cell r="AS304" t="str">
            <v>CAN other</v>
          </cell>
          <cell r="AT304"/>
          <cell r="AY304">
            <v>0</v>
          </cell>
        </row>
        <row r="305">
          <cell r="AS305"/>
          <cell r="AT305"/>
        </row>
        <row r="306">
          <cell r="AS306">
            <v>88</v>
          </cell>
          <cell r="AT306" t="str">
            <v>Eng</v>
          </cell>
          <cell r="AY306">
            <v>0</v>
          </cell>
        </row>
        <row r="307">
          <cell r="AS307">
            <v>88</v>
          </cell>
          <cell r="AT307" t="str">
            <v>Env</v>
          </cell>
          <cell r="AY307">
            <v>-1043.5900000000001</v>
          </cell>
        </row>
        <row r="308">
          <cell r="AS308">
            <v>88</v>
          </cell>
          <cell r="AT308" t="str">
            <v>Resource</v>
          </cell>
          <cell r="AY308">
            <v>0</v>
          </cell>
        </row>
        <row r="309">
          <cell r="AS309">
            <v>88</v>
          </cell>
          <cell r="AT309" t="str">
            <v>Promo</v>
          </cell>
          <cell r="AY309">
            <v>0</v>
          </cell>
        </row>
        <row r="310">
          <cell r="AS310">
            <v>88</v>
          </cell>
          <cell r="AT310" t="str">
            <v>FN</v>
          </cell>
          <cell r="AY310">
            <v>0</v>
          </cell>
        </row>
        <row r="311">
          <cell r="AS311">
            <v>88</v>
          </cell>
          <cell r="AT311" t="str">
            <v>Cons Other</v>
          </cell>
          <cell r="AY311">
            <v>170</v>
          </cell>
        </row>
        <row r="312">
          <cell r="AS312">
            <v>88</v>
          </cell>
          <cell r="AT312" t="str">
            <v>Land</v>
          </cell>
          <cell r="AY312">
            <v>25000</v>
          </cell>
        </row>
        <row r="313">
          <cell r="AS313">
            <v>88</v>
          </cell>
          <cell r="AT313" t="str">
            <v>Interconnect</v>
          </cell>
          <cell r="AY313">
            <v>16010</v>
          </cell>
        </row>
        <row r="314">
          <cell r="AS314">
            <v>88</v>
          </cell>
          <cell r="AT314" t="str">
            <v>Legal</v>
          </cell>
          <cell r="AY314">
            <v>30909.719999999998</v>
          </cell>
        </row>
        <row r="315">
          <cell r="AS315">
            <v>88</v>
          </cell>
          <cell r="AT315" t="str">
            <v>Travel</v>
          </cell>
          <cell r="AY315">
            <v>976.31</v>
          </cell>
        </row>
        <row r="316">
          <cell r="AS316">
            <v>88</v>
          </cell>
          <cell r="AT316" t="str">
            <v>Other</v>
          </cell>
          <cell r="AY316">
            <v>378.94</v>
          </cell>
        </row>
        <row r="317">
          <cell r="AS317">
            <v>88</v>
          </cell>
          <cell r="AT317" t="str">
            <v>Fin</v>
          </cell>
          <cell r="AY317">
            <v>3059.96</v>
          </cell>
        </row>
        <row r="318">
          <cell r="AS318">
            <v>0</v>
          </cell>
          <cell r="AT318"/>
          <cell r="AY318">
            <v>75461.340000000011</v>
          </cell>
        </row>
        <row r="319">
          <cell r="AS319"/>
          <cell r="AT319"/>
        </row>
        <row r="320">
          <cell r="AS320"/>
          <cell r="AT320"/>
          <cell r="AY320">
            <v>225605.93000000002</v>
          </cell>
        </row>
        <row r="321">
          <cell r="AS321"/>
          <cell r="AT321"/>
        </row>
        <row r="322">
          <cell r="AS322">
            <v>70</v>
          </cell>
          <cell r="AT322" t="str">
            <v>Eng</v>
          </cell>
          <cell r="AY322">
            <v>0</v>
          </cell>
        </row>
        <row r="323">
          <cell r="AS323">
            <v>70</v>
          </cell>
          <cell r="AT323" t="str">
            <v>Env</v>
          </cell>
          <cell r="AY323">
            <v>0</v>
          </cell>
        </row>
        <row r="324">
          <cell r="AS324">
            <v>70</v>
          </cell>
          <cell r="AT324" t="str">
            <v>Resource</v>
          </cell>
          <cell r="AY324">
            <v>11749.91</v>
          </cell>
        </row>
        <row r="325">
          <cell r="AS325">
            <v>70</v>
          </cell>
          <cell r="AT325" t="str">
            <v>Promo</v>
          </cell>
          <cell r="AY325">
            <v>0</v>
          </cell>
        </row>
        <row r="326">
          <cell r="AS326">
            <v>70</v>
          </cell>
          <cell r="AT326" t="str">
            <v>FN</v>
          </cell>
          <cell r="AY326">
            <v>0</v>
          </cell>
        </row>
        <row r="327">
          <cell r="AS327">
            <v>70</v>
          </cell>
          <cell r="AT327" t="str">
            <v>Cons Other</v>
          </cell>
          <cell r="AY327">
            <v>0</v>
          </cell>
        </row>
        <row r="328">
          <cell r="AS328">
            <v>70</v>
          </cell>
          <cell r="AT328" t="str">
            <v>Land</v>
          </cell>
          <cell r="AY328">
            <v>4118.03</v>
          </cell>
        </row>
        <row r="329">
          <cell r="AS329">
            <v>70</v>
          </cell>
          <cell r="AT329" t="str">
            <v>Interconnect</v>
          </cell>
          <cell r="AY329">
            <v>5000</v>
          </cell>
        </row>
        <row r="330">
          <cell r="AS330">
            <v>70</v>
          </cell>
          <cell r="AT330" t="str">
            <v>Legal</v>
          </cell>
          <cell r="AY330">
            <v>381.6</v>
          </cell>
        </row>
        <row r="331">
          <cell r="AS331">
            <v>70</v>
          </cell>
          <cell r="AT331" t="str">
            <v>Travel</v>
          </cell>
          <cell r="AY331">
            <v>0</v>
          </cell>
        </row>
        <row r="332">
          <cell r="AS332">
            <v>70</v>
          </cell>
          <cell r="AT332" t="str">
            <v>Other</v>
          </cell>
          <cell r="AY332">
            <v>0</v>
          </cell>
        </row>
        <row r="333">
          <cell r="AS333">
            <v>70</v>
          </cell>
          <cell r="AT333" t="str">
            <v>Fin</v>
          </cell>
          <cell r="AY333">
            <v>0</v>
          </cell>
        </row>
        <row r="334">
          <cell r="AS334">
            <v>70</v>
          </cell>
          <cell r="AT334"/>
          <cell r="AY334">
            <v>21249.539999999997</v>
          </cell>
        </row>
        <row r="335">
          <cell r="AS335"/>
          <cell r="AT335"/>
        </row>
        <row r="336">
          <cell r="AS336">
            <v>79</v>
          </cell>
          <cell r="AT336" t="str">
            <v>Eng</v>
          </cell>
          <cell r="AY336">
            <v>0</v>
          </cell>
        </row>
        <row r="337">
          <cell r="AS337">
            <v>79</v>
          </cell>
          <cell r="AT337" t="str">
            <v>Env</v>
          </cell>
          <cell r="AY337">
            <v>60332.160000000003</v>
          </cell>
        </row>
        <row r="338">
          <cell r="AS338">
            <v>79</v>
          </cell>
          <cell r="AT338" t="str">
            <v>Resource</v>
          </cell>
          <cell r="AY338">
            <v>33526.07</v>
          </cell>
        </row>
        <row r="339">
          <cell r="AS339">
            <v>79</v>
          </cell>
          <cell r="AT339" t="str">
            <v>Promo</v>
          </cell>
          <cell r="AY339">
            <v>0</v>
          </cell>
        </row>
        <row r="340">
          <cell r="AS340">
            <v>79</v>
          </cell>
          <cell r="AT340" t="str">
            <v>FN</v>
          </cell>
          <cell r="AY340">
            <v>0</v>
          </cell>
        </row>
        <row r="341">
          <cell r="AS341">
            <v>79</v>
          </cell>
          <cell r="AT341" t="str">
            <v>Cons Other</v>
          </cell>
          <cell r="AY341">
            <v>55940.31</v>
          </cell>
        </row>
        <row r="342">
          <cell r="AS342">
            <v>79</v>
          </cell>
          <cell r="AT342" t="str">
            <v>Land</v>
          </cell>
          <cell r="AY342">
            <v>28000</v>
          </cell>
        </row>
        <row r="343">
          <cell r="AS343">
            <v>79</v>
          </cell>
          <cell r="AT343" t="str">
            <v>Interconnect</v>
          </cell>
          <cell r="AY343">
            <v>10000</v>
          </cell>
        </row>
        <row r="344">
          <cell r="AS344">
            <v>79</v>
          </cell>
          <cell r="AT344" t="str">
            <v>Legal</v>
          </cell>
          <cell r="AY344">
            <v>10127.370000000001</v>
          </cell>
        </row>
        <row r="345">
          <cell r="AS345">
            <v>79</v>
          </cell>
          <cell r="AT345" t="str">
            <v>Travel</v>
          </cell>
          <cell r="AY345">
            <v>4710.28</v>
          </cell>
        </row>
        <row r="346">
          <cell r="AS346">
            <v>79</v>
          </cell>
          <cell r="AT346" t="str">
            <v>Other</v>
          </cell>
          <cell r="AY346">
            <v>1657.7</v>
          </cell>
        </row>
        <row r="347">
          <cell r="AS347">
            <v>79</v>
          </cell>
          <cell r="AT347" t="str">
            <v>Fin</v>
          </cell>
          <cell r="AY347">
            <v>0</v>
          </cell>
        </row>
        <row r="348">
          <cell r="AS348">
            <v>79</v>
          </cell>
          <cell r="AT348"/>
          <cell r="AY348">
            <v>204293.89</v>
          </cell>
        </row>
        <row r="349">
          <cell r="AS349"/>
          <cell r="AT349"/>
        </row>
        <row r="350">
          <cell r="AS350"/>
          <cell r="AT350"/>
          <cell r="AY350">
            <v>4372.4000000000005</v>
          </cell>
        </row>
        <row r="351">
          <cell r="AS351"/>
          <cell r="AT351"/>
        </row>
        <row r="352">
          <cell r="AS352" t="str">
            <v>QC wind</v>
          </cell>
          <cell r="AT352" t="str">
            <v>Eng</v>
          </cell>
          <cell r="AY352">
            <v>0</v>
          </cell>
        </row>
        <row r="353">
          <cell r="AS353" t="str">
            <v>QC wind</v>
          </cell>
          <cell r="AT353" t="str">
            <v>Env</v>
          </cell>
          <cell r="AY353">
            <v>0</v>
          </cell>
        </row>
        <row r="354">
          <cell r="AS354" t="str">
            <v>QC wind</v>
          </cell>
          <cell r="AT354" t="str">
            <v>Resource</v>
          </cell>
          <cell r="AY354">
            <v>0</v>
          </cell>
        </row>
        <row r="355">
          <cell r="AS355" t="str">
            <v>QC wind</v>
          </cell>
          <cell r="AT355" t="str">
            <v>Promo</v>
          </cell>
          <cell r="AY355">
            <v>0</v>
          </cell>
        </row>
        <row r="356">
          <cell r="AS356" t="str">
            <v>QC wind</v>
          </cell>
          <cell r="AT356" t="str">
            <v>FN</v>
          </cell>
          <cell r="AY356">
            <v>0</v>
          </cell>
        </row>
        <row r="357">
          <cell r="AS357" t="str">
            <v>QC wind</v>
          </cell>
          <cell r="AT357" t="str">
            <v>Cons Other</v>
          </cell>
          <cell r="AY357">
            <v>0</v>
          </cell>
        </row>
        <row r="358">
          <cell r="AS358" t="str">
            <v>QC wind</v>
          </cell>
          <cell r="AT358" t="str">
            <v>Land</v>
          </cell>
          <cell r="AY358">
            <v>3034.46</v>
          </cell>
        </row>
        <row r="359">
          <cell r="AS359" t="str">
            <v>QC wind</v>
          </cell>
          <cell r="AT359" t="str">
            <v>Interconnect</v>
          </cell>
          <cell r="AY359">
            <v>0</v>
          </cell>
        </row>
        <row r="360">
          <cell r="AS360" t="str">
            <v>QC wind</v>
          </cell>
          <cell r="AT360" t="str">
            <v>Legal</v>
          </cell>
          <cell r="AY360">
            <v>0</v>
          </cell>
        </row>
        <row r="361">
          <cell r="AS361" t="str">
            <v>QC wind</v>
          </cell>
          <cell r="AT361" t="str">
            <v>Travel</v>
          </cell>
          <cell r="AY361">
            <v>924.25</v>
          </cell>
        </row>
        <row r="362">
          <cell r="AS362" t="str">
            <v>QC wind</v>
          </cell>
          <cell r="AT362" t="str">
            <v>Other</v>
          </cell>
          <cell r="AY362">
            <v>413.69000000000028</v>
          </cell>
        </row>
        <row r="363">
          <cell r="AS363" t="str">
            <v>QC wind</v>
          </cell>
          <cell r="AT363" t="str">
            <v>Fin</v>
          </cell>
          <cell r="AY363">
            <v>0</v>
          </cell>
        </row>
        <row r="364">
          <cell r="AS364" t="str">
            <v>QC wind</v>
          </cell>
          <cell r="AT364"/>
          <cell r="AY364">
            <v>4372.4000000000005</v>
          </cell>
        </row>
        <row r="365">
          <cell r="AS365" t="str">
            <v>QC wind</v>
          </cell>
          <cell r="AT365"/>
          <cell r="AY365"/>
        </row>
        <row r="366">
          <cell r="AS366" t="str">
            <v>QC wind</v>
          </cell>
          <cell r="AT366" t="str">
            <v>Eng</v>
          </cell>
          <cell r="AY366">
            <v>0</v>
          </cell>
        </row>
        <row r="367">
          <cell r="AS367" t="str">
            <v>QC wind</v>
          </cell>
          <cell r="AT367" t="str">
            <v>Env</v>
          </cell>
          <cell r="AY367">
            <v>0</v>
          </cell>
        </row>
        <row r="368">
          <cell r="AS368" t="str">
            <v>QC wind</v>
          </cell>
          <cell r="AT368" t="str">
            <v>Resource</v>
          </cell>
          <cell r="AY368">
            <v>0</v>
          </cell>
        </row>
        <row r="369">
          <cell r="AS369" t="str">
            <v>QC wind</v>
          </cell>
          <cell r="AT369" t="str">
            <v>Promo</v>
          </cell>
          <cell r="AY369">
            <v>0</v>
          </cell>
        </row>
        <row r="370">
          <cell r="AS370" t="str">
            <v>QC wind</v>
          </cell>
          <cell r="AT370" t="str">
            <v>FN</v>
          </cell>
          <cell r="AY370">
            <v>0</v>
          </cell>
        </row>
        <row r="371">
          <cell r="AS371" t="str">
            <v>QC wind</v>
          </cell>
          <cell r="AT371" t="str">
            <v>Cons Other</v>
          </cell>
          <cell r="AY371">
            <v>0</v>
          </cell>
        </row>
        <row r="372">
          <cell r="AS372" t="str">
            <v>QC wind</v>
          </cell>
          <cell r="AT372" t="str">
            <v>Land</v>
          </cell>
          <cell r="AY372">
            <v>0</v>
          </cell>
        </row>
        <row r="373">
          <cell r="AS373" t="str">
            <v>QC wind</v>
          </cell>
          <cell r="AT373" t="str">
            <v>Interconnect</v>
          </cell>
          <cell r="AY373">
            <v>0</v>
          </cell>
        </row>
        <row r="374">
          <cell r="AS374" t="str">
            <v>QC wind</v>
          </cell>
          <cell r="AT374" t="str">
            <v>Legal</v>
          </cell>
          <cell r="AY374">
            <v>0</v>
          </cell>
        </row>
        <row r="375">
          <cell r="AS375" t="str">
            <v>QC wind</v>
          </cell>
          <cell r="AT375" t="str">
            <v>Travel</v>
          </cell>
          <cell r="AY375">
            <v>0</v>
          </cell>
        </row>
        <row r="376">
          <cell r="AS376" t="str">
            <v>QC wind</v>
          </cell>
          <cell r="AT376" t="str">
            <v>Other</v>
          </cell>
          <cell r="AY376">
            <v>0</v>
          </cell>
        </row>
        <row r="377">
          <cell r="AS377" t="str">
            <v>QC wind</v>
          </cell>
          <cell r="AT377" t="str">
            <v>Fin</v>
          </cell>
          <cell r="AY377">
            <v>0</v>
          </cell>
        </row>
        <row r="378">
          <cell r="AS378" t="str">
            <v>QC wind</v>
          </cell>
          <cell r="AT378"/>
          <cell r="AY378">
            <v>0</v>
          </cell>
        </row>
        <row r="379">
          <cell r="AS379" t="str">
            <v>QC wind</v>
          </cell>
          <cell r="AT379"/>
          <cell r="AY379"/>
        </row>
        <row r="380">
          <cell r="AS380" t="str">
            <v>QC wind</v>
          </cell>
          <cell r="AT380" t="str">
            <v>Eng</v>
          </cell>
          <cell r="AY380">
            <v>0</v>
          </cell>
        </row>
        <row r="381">
          <cell r="AS381" t="str">
            <v>QC wind</v>
          </cell>
          <cell r="AT381" t="str">
            <v>Env</v>
          </cell>
          <cell r="AY381">
            <v>0</v>
          </cell>
        </row>
        <row r="382">
          <cell r="AS382" t="str">
            <v>QC wind</v>
          </cell>
          <cell r="AT382" t="str">
            <v>Resource</v>
          </cell>
          <cell r="AY382">
            <v>0</v>
          </cell>
        </row>
        <row r="383">
          <cell r="AS383" t="str">
            <v>QC wind</v>
          </cell>
          <cell r="AT383" t="str">
            <v>Promo</v>
          </cell>
          <cell r="AY383">
            <v>0</v>
          </cell>
        </row>
        <row r="384">
          <cell r="AS384" t="str">
            <v>QC wind</v>
          </cell>
          <cell r="AT384" t="str">
            <v>FN</v>
          </cell>
          <cell r="AY384">
            <v>0</v>
          </cell>
        </row>
        <row r="385">
          <cell r="AS385" t="str">
            <v>QC wind</v>
          </cell>
          <cell r="AT385" t="str">
            <v>Cons Other</v>
          </cell>
          <cell r="AY385">
            <v>0</v>
          </cell>
        </row>
        <row r="386">
          <cell r="AS386" t="str">
            <v>QC wind</v>
          </cell>
          <cell r="AT386" t="str">
            <v>Land</v>
          </cell>
          <cell r="AY386">
            <v>0</v>
          </cell>
        </row>
        <row r="387">
          <cell r="AS387" t="str">
            <v>QC wind</v>
          </cell>
          <cell r="AT387" t="str">
            <v>Interconnect</v>
          </cell>
          <cell r="AY387">
            <v>0</v>
          </cell>
        </row>
        <row r="388">
          <cell r="AS388" t="str">
            <v>QC wind</v>
          </cell>
          <cell r="AT388" t="str">
            <v>Legal</v>
          </cell>
          <cell r="AY388">
            <v>0</v>
          </cell>
        </row>
        <row r="389">
          <cell r="AS389" t="str">
            <v>QC wind</v>
          </cell>
          <cell r="AT389" t="str">
            <v>Travel</v>
          </cell>
          <cell r="AY389">
            <v>0</v>
          </cell>
        </row>
        <row r="390">
          <cell r="AS390" t="str">
            <v>QC wind</v>
          </cell>
          <cell r="AT390" t="str">
            <v>Other</v>
          </cell>
          <cell r="AY390">
            <v>0</v>
          </cell>
        </row>
        <row r="391">
          <cell r="AS391" t="str">
            <v>QC wind</v>
          </cell>
          <cell r="AT391" t="str">
            <v>Fin</v>
          </cell>
          <cell r="AY391">
            <v>0</v>
          </cell>
        </row>
        <row r="392">
          <cell r="AS392" t="str">
            <v>QC wind</v>
          </cell>
          <cell r="AT392"/>
          <cell r="AY392">
            <v>0</v>
          </cell>
        </row>
        <row r="393">
          <cell r="AS393"/>
          <cell r="AT393"/>
        </row>
        <row r="394">
          <cell r="AS394"/>
          <cell r="AT394"/>
          <cell r="AY394">
            <v>121680.47</v>
          </cell>
        </row>
        <row r="395">
          <cell r="AS395"/>
          <cell r="AT395"/>
          <cell r="AY395"/>
        </row>
        <row r="396">
          <cell r="AS396">
            <v>87</v>
          </cell>
          <cell r="AT396" t="str">
            <v>Eng</v>
          </cell>
          <cell r="AY396">
            <v>0</v>
          </cell>
        </row>
        <row r="397">
          <cell r="AS397">
            <v>87</v>
          </cell>
          <cell r="AT397" t="str">
            <v>Env</v>
          </cell>
          <cell r="AY397">
            <v>0</v>
          </cell>
        </row>
        <row r="398">
          <cell r="AS398">
            <v>87</v>
          </cell>
          <cell r="AT398" t="str">
            <v>Resource</v>
          </cell>
          <cell r="AY398">
            <v>0</v>
          </cell>
        </row>
        <row r="399">
          <cell r="AS399">
            <v>87</v>
          </cell>
          <cell r="AT399" t="str">
            <v>Promo</v>
          </cell>
          <cell r="AY399">
            <v>0</v>
          </cell>
        </row>
        <row r="400">
          <cell r="AS400">
            <v>87</v>
          </cell>
          <cell r="AT400" t="str">
            <v>FN</v>
          </cell>
          <cell r="AY400">
            <v>0</v>
          </cell>
        </row>
        <row r="401">
          <cell r="AS401">
            <v>87</v>
          </cell>
          <cell r="AT401" t="str">
            <v>Cons Other</v>
          </cell>
          <cell r="AY401">
            <v>0</v>
          </cell>
        </row>
        <row r="402">
          <cell r="AS402">
            <v>87</v>
          </cell>
          <cell r="AT402" t="str">
            <v>Land</v>
          </cell>
          <cell r="AY402">
            <v>0</v>
          </cell>
        </row>
        <row r="403">
          <cell r="AS403">
            <v>87</v>
          </cell>
          <cell r="AT403" t="str">
            <v>Interconnect</v>
          </cell>
          <cell r="AY403">
            <v>0</v>
          </cell>
        </row>
        <row r="404">
          <cell r="AS404">
            <v>87</v>
          </cell>
          <cell r="AT404" t="str">
            <v>Legal</v>
          </cell>
          <cell r="AY404">
            <v>0</v>
          </cell>
        </row>
        <row r="405">
          <cell r="AS405">
            <v>87</v>
          </cell>
          <cell r="AT405" t="str">
            <v>Travel</v>
          </cell>
          <cell r="AY405">
            <v>0</v>
          </cell>
        </row>
        <row r="406">
          <cell r="AS406">
            <v>87</v>
          </cell>
          <cell r="AT406" t="str">
            <v>Other</v>
          </cell>
          <cell r="AY406">
            <v>154.01</v>
          </cell>
        </row>
        <row r="407">
          <cell r="AS407">
            <v>87</v>
          </cell>
          <cell r="AT407" t="str">
            <v>Fin</v>
          </cell>
          <cell r="AY407">
            <v>0</v>
          </cell>
        </row>
        <row r="408">
          <cell r="AS408">
            <v>87</v>
          </cell>
          <cell r="AT408"/>
          <cell r="AY408">
            <v>154.01</v>
          </cell>
        </row>
        <row r="409">
          <cell r="AS409"/>
          <cell r="AT409"/>
          <cell r="AY409"/>
        </row>
        <row r="410">
          <cell r="AS410">
            <v>104</v>
          </cell>
          <cell r="AT410" t="str">
            <v>Eng</v>
          </cell>
          <cell r="AY410">
            <v>0</v>
          </cell>
        </row>
        <row r="411">
          <cell r="AS411">
            <v>104</v>
          </cell>
          <cell r="AT411" t="str">
            <v>Env</v>
          </cell>
          <cell r="AY411">
            <v>0</v>
          </cell>
        </row>
        <row r="412">
          <cell r="AS412">
            <v>104</v>
          </cell>
          <cell r="AT412" t="str">
            <v>Resource</v>
          </cell>
          <cell r="AY412">
            <v>480</v>
          </cell>
        </row>
        <row r="413">
          <cell r="AS413">
            <v>104</v>
          </cell>
          <cell r="AT413" t="str">
            <v>Promo</v>
          </cell>
          <cell r="AY413">
            <v>0</v>
          </cell>
        </row>
        <row r="414">
          <cell r="AS414">
            <v>104</v>
          </cell>
          <cell r="AT414" t="str">
            <v>FN</v>
          </cell>
          <cell r="AY414">
            <v>0</v>
          </cell>
        </row>
        <row r="415">
          <cell r="AS415">
            <v>104</v>
          </cell>
          <cell r="AT415" t="str">
            <v>Cons Other</v>
          </cell>
          <cell r="AY415">
            <v>0</v>
          </cell>
        </row>
        <row r="416">
          <cell r="AS416">
            <v>104</v>
          </cell>
          <cell r="AT416" t="str">
            <v>Land</v>
          </cell>
          <cell r="AY416">
            <v>0</v>
          </cell>
        </row>
        <row r="417">
          <cell r="AS417">
            <v>104</v>
          </cell>
          <cell r="AT417" t="str">
            <v>Interconnect</v>
          </cell>
          <cell r="AY417">
            <v>0</v>
          </cell>
        </row>
        <row r="418">
          <cell r="AS418">
            <v>104</v>
          </cell>
          <cell r="AT418" t="str">
            <v>Legal</v>
          </cell>
          <cell r="AY418">
            <v>117574.15000000001</v>
          </cell>
        </row>
        <row r="419">
          <cell r="AS419">
            <v>104</v>
          </cell>
          <cell r="AT419" t="str">
            <v>Travel</v>
          </cell>
          <cell r="AY419">
            <v>0</v>
          </cell>
        </row>
        <row r="420">
          <cell r="AS420">
            <v>104</v>
          </cell>
          <cell r="AT420" t="str">
            <v>Other</v>
          </cell>
          <cell r="AY420">
            <v>3472.31</v>
          </cell>
        </row>
        <row r="421">
          <cell r="AS421">
            <v>104</v>
          </cell>
          <cell r="AT421" t="str">
            <v>Fin</v>
          </cell>
          <cell r="AY421">
            <v>0</v>
          </cell>
        </row>
        <row r="422">
          <cell r="AS422">
            <v>104</v>
          </cell>
          <cell r="AT422">
            <v>0</v>
          </cell>
          <cell r="AY422">
            <v>121526.46</v>
          </cell>
        </row>
        <row r="423">
          <cell r="AS423"/>
          <cell r="AT423"/>
        </row>
        <row r="424">
          <cell r="AS424"/>
          <cell r="AT424">
            <v>0</v>
          </cell>
          <cell r="AY424">
            <v>627721.27</v>
          </cell>
        </row>
        <row r="425">
          <cell r="AS425"/>
        </row>
        <row r="426">
          <cell r="AS426"/>
          <cell r="AT426"/>
          <cell r="AY426"/>
        </row>
        <row r="427">
          <cell r="AS427"/>
          <cell r="AT427">
            <v>0</v>
          </cell>
          <cell r="AY427">
            <v>85067.950000000012</v>
          </cell>
        </row>
        <row r="428">
          <cell r="AS428"/>
          <cell r="AT428"/>
          <cell r="AY428"/>
        </row>
        <row r="429">
          <cell r="AS429" t="str">
            <v>US gen</v>
          </cell>
          <cell r="AT429" t="str">
            <v>Eng</v>
          </cell>
          <cell r="AY429">
            <v>0</v>
          </cell>
        </row>
        <row r="430">
          <cell r="AS430" t="str">
            <v>US gen</v>
          </cell>
          <cell r="AT430" t="str">
            <v>Env</v>
          </cell>
          <cell r="AY430">
            <v>0</v>
          </cell>
        </row>
        <row r="431">
          <cell r="AS431" t="str">
            <v>US gen</v>
          </cell>
          <cell r="AT431" t="str">
            <v>Resource</v>
          </cell>
          <cell r="AY431">
            <v>0</v>
          </cell>
        </row>
        <row r="432">
          <cell r="AS432" t="str">
            <v>US gen</v>
          </cell>
          <cell r="AT432" t="str">
            <v>Promo</v>
          </cell>
          <cell r="AY432">
            <v>0</v>
          </cell>
        </row>
        <row r="433">
          <cell r="AS433" t="str">
            <v>US gen</v>
          </cell>
          <cell r="AT433" t="str">
            <v>FN</v>
          </cell>
          <cell r="AY433">
            <v>0</v>
          </cell>
        </row>
        <row r="434">
          <cell r="AS434" t="str">
            <v>US gen</v>
          </cell>
          <cell r="AT434" t="str">
            <v>Cons Other</v>
          </cell>
          <cell r="AY434">
            <v>0</v>
          </cell>
        </row>
        <row r="435">
          <cell r="AS435" t="str">
            <v>US gen</v>
          </cell>
          <cell r="AT435" t="str">
            <v>Land</v>
          </cell>
          <cell r="AY435">
            <v>0</v>
          </cell>
        </row>
        <row r="436">
          <cell r="AS436" t="str">
            <v>US gen</v>
          </cell>
          <cell r="AT436" t="str">
            <v>Interconnect</v>
          </cell>
          <cell r="AY436">
            <v>0</v>
          </cell>
        </row>
        <row r="437">
          <cell r="AS437" t="str">
            <v>US gen</v>
          </cell>
          <cell r="AT437" t="str">
            <v>Legal</v>
          </cell>
          <cell r="AY437">
            <v>1134.53</v>
          </cell>
        </row>
        <row r="438">
          <cell r="AS438" t="str">
            <v>US gen</v>
          </cell>
          <cell r="AT438" t="str">
            <v>Travel</v>
          </cell>
          <cell r="AY438">
            <v>23621.270000000004</v>
          </cell>
        </row>
        <row r="439">
          <cell r="AS439" t="str">
            <v>US gen</v>
          </cell>
          <cell r="AT439" t="str">
            <v>Other</v>
          </cell>
          <cell r="AY439">
            <v>18447.93</v>
          </cell>
        </row>
        <row r="440">
          <cell r="AS440" t="str">
            <v>US gen</v>
          </cell>
          <cell r="AT440" t="str">
            <v>Fin</v>
          </cell>
          <cell r="AY440">
            <v>0</v>
          </cell>
        </row>
        <row r="441">
          <cell r="AS441" t="str">
            <v>US gen</v>
          </cell>
          <cell r="AT441">
            <v>0</v>
          </cell>
          <cell r="AY441">
            <v>43203.73</v>
          </cell>
        </row>
        <row r="442">
          <cell r="AS442"/>
          <cell r="AT442"/>
          <cell r="AY442"/>
        </row>
        <row r="443">
          <cell r="AS443" t="str">
            <v>US gen</v>
          </cell>
          <cell r="AT443" t="str">
            <v>Eng</v>
          </cell>
          <cell r="AY443">
            <v>0</v>
          </cell>
        </row>
        <row r="444">
          <cell r="AS444" t="str">
            <v>US gen</v>
          </cell>
          <cell r="AT444" t="str">
            <v>Env</v>
          </cell>
          <cell r="AY444">
            <v>0</v>
          </cell>
        </row>
        <row r="445">
          <cell r="AS445" t="str">
            <v>US gen</v>
          </cell>
          <cell r="AT445" t="str">
            <v>Resource</v>
          </cell>
          <cell r="AY445">
            <v>0</v>
          </cell>
        </row>
        <row r="446">
          <cell r="AS446" t="str">
            <v>US gen</v>
          </cell>
          <cell r="AT446" t="str">
            <v>Promo</v>
          </cell>
          <cell r="AY446">
            <v>0</v>
          </cell>
        </row>
        <row r="447">
          <cell r="AS447" t="str">
            <v>US gen</v>
          </cell>
          <cell r="AT447" t="str">
            <v>FN</v>
          </cell>
          <cell r="AY447">
            <v>0</v>
          </cell>
        </row>
        <row r="448">
          <cell r="AS448" t="str">
            <v>US gen</v>
          </cell>
          <cell r="AT448" t="str">
            <v>Cons Other</v>
          </cell>
          <cell r="AY448">
            <v>0</v>
          </cell>
        </row>
        <row r="449">
          <cell r="AS449" t="str">
            <v>US gen</v>
          </cell>
          <cell r="AT449" t="str">
            <v>Land</v>
          </cell>
          <cell r="AY449">
            <v>0</v>
          </cell>
        </row>
        <row r="450">
          <cell r="AS450" t="str">
            <v>US gen</v>
          </cell>
          <cell r="AT450" t="str">
            <v>Interconnect</v>
          </cell>
          <cell r="AY450">
            <v>0</v>
          </cell>
        </row>
        <row r="451">
          <cell r="AS451" t="str">
            <v>US gen</v>
          </cell>
          <cell r="AT451" t="str">
            <v>Legal</v>
          </cell>
          <cell r="AY451">
            <v>0</v>
          </cell>
        </row>
        <row r="452">
          <cell r="AS452" t="str">
            <v>US gen</v>
          </cell>
          <cell r="AT452" t="str">
            <v>Travel</v>
          </cell>
          <cell r="AY452">
            <v>23787.279999999999</v>
          </cell>
        </row>
        <row r="453">
          <cell r="AS453" t="str">
            <v>US gen</v>
          </cell>
          <cell r="AT453" t="str">
            <v>Other</v>
          </cell>
          <cell r="AY453">
            <v>18076.939999999999</v>
          </cell>
        </row>
        <row r="454">
          <cell r="AS454" t="str">
            <v>US gen</v>
          </cell>
          <cell r="AT454" t="str">
            <v>Fin</v>
          </cell>
          <cell r="AY454">
            <v>0</v>
          </cell>
        </row>
        <row r="455">
          <cell r="AS455" t="str">
            <v>US gen</v>
          </cell>
          <cell r="AT455">
            <v>0</v>
          </cell>
          <cell r="AY455">
            <v>41864.22</v>
          </cell>
        </row>
        <row r="456">
          <cell r="AS456" t="str">
            <v>US gen</v>
          </cell>
          <cell r="AT456">
            <v>0</v>
          </cell>
          <cell r="AY456">
            <v>85067.950000000012</v>
          </cell>
        </row>
        <row r="457">
          <cell r="AS457"/>
          <cell r="AT457"/>
          <cell r="AY457"/>
        </row>
        <row r="458">
          <cell r="AS458">
            <v>25</v>
          </cell>
          <cell r="AT458" t="str">
            <v>Eng</v>
          </cell>
          <cell r="AY458">
            <v>0</v>
          </cell>
        </row>
        <row r="459">
          <cell r="AS459">
            <v>25</v>
          </cell>
          <cell r="AT459" t="str">
            <v>Env</v>
          </cell>
          <cell r="AY459">
            <v>0</v>
          </cell>
        </row>
        <row r="460">
          <cell r="AS460">
            <v>25</v>
          </cell>
          <cell r="AT460" t="str">
            <v>Resource</v>
          </cell>
          <cell r="AY460">
            <v>0</v>
          </cell>
        </row>
        <row r="461">
          <cell r="AS461">
            <v>25</v>
          </cell>
          <cell r="AT461" t="str">
            <v>Promo</v>
          </cell>
          <cell r="AY461">
            <v>0</v>
          </cell>
        </row>
        <row r="462">
          <cell r="AS462">
            <v>25</v>
          </cell>
          <cell r="AT462" t="str">
            <v>FN</v>
          </cell>
          <cell r="AY462">
            <v>0</v>
          </cell>
        </row>
        <row r="463">
          <cell r="AS463">
            <v>25</v>
          </cell>
          <cell r="AT463" t="str">
            <v>Cons Other</v>
          </cell>
          <cell r="AY463">
            <v>0</v>
          </cell>
        </row>
        <row r="464">
          <cell r="AS464">
            <v>25</v>
          </cell>
          <cell r="AT464" t="str">
            <v>Land</v>
          </cell>
          <cell r="AY464">
            <v>0</v>
          </cell>
        </row>
        <row r="465">
          <cell r="AS465">
            <v>25</v>
          </cell>
          <cell r="AT465" t="str">
            <v>Interconnect</v>
          </cell>
          <cell r="AY465">
            <v>0</v>
          </cell>
        </row>
        <row r="466">
          <cell r="AS466">
            <v>25</v>
          </cell>
          <cell r="AT466" t="str">
            <v>Legal</v>
          </cell>
          <cell r="AY466">
            <v>0</v>
          </cell>
        </row>
        <row r="467">
          <cell r="AS467">
            <v>25</v>
          </cell>
          <cell r="AT467" t="str">
            <v>Travel</v>
          </cell>
          <cell r="AY467">
            <v>0</v>
          </cell>
        </row>
        <row r="468">
          <cell r="AS468">
            <v>25</v>
          </cell>
          <cell r="AT468" t="str">
            <v>Other</v>
          </cell>
          <cell r="AY468">
            <v>0</v>
          </cell>
        </row>
        <row r="469">
          <cell r="AS469">
            <v>25</v>
          </cell>
          <cell r="AT469" t="str">
            <v>Fin</v>
          </cell>
          <cell r="AY469">
            <v>0</v>
          </cell>
        </row>
        <row r="470">
          <cell r="AS470"/>
          <cell r="AT470">
            <v>0</v>
          </cell>
          <cell r="AY470">
            <v>0</v>
          </cell>
        </row>
        <row r="471">
          <cell r="AS471"/>
          <cell r="AT471"/>
          <cell r="AY471"/>
        </row>
        <row r="472">
          <cell r="AS472">
            <v>49</v>
          </cell>
          <cell r="AT472" t="str">
            <v>Eng</v>
          </cell>
          <cell r="AY472">
            <v>0</v>
          </cell>
        </row>
        <row r="473">
          <cell r="AS473">
            <v>49</v>
          </cell>
          <cell r="AT473" t="str">
            <v>Env</v>
          </cell>
          <cell r="AY473">
            <v>0</v>
          </cell>
        </row>
        <row r="474">
          <cell r="AS474">
            <v>49</v>
          </cell>
          <cell r="AT474" t="str">
            <v>Resource</v>
          </cell>
          <cell r="AY474">
            <v>0</v>
          </cell>
        </row>
        <row r="475">
          <cell r="AS475">
            <v>49</v>
          </cell>
          <cell r="AT475" t="str">
            <v>Promo</v>
          </cell>
          <cell r="AY475">
            <v>0</v>
          </cell>
        </row>
        <row r="476">
          <cell r="AS476">
            <v>49</v>
          </cell>
          <cell r="AT476" t="str">
            <v>FN</v>
          </cell>
          <cell r="AY476">
            <v>0</v>
          </cell>
        </row>
        <row r="477">
          <cell r="AS477">
            <v>49</v>
          </cell>
          <cell r="AT477" t="str">
            <v>Cons Other</v>
          </cell>
          <cell r="AY477">
            <v>0</v>
          </cell>
        </row>
        <row r="478">
          <cell r="AS478">
            <v>49</v>
          </cell>
          <cell r="AT478" t="str">
            <v>Land</v>
          </cell>
          <cell r="AY478">
            <v>0</v>
          </cell>
        </row>
        <row r="479">
          <cell r="AS479">
            <v>49</v>
          </cell>
          <cell r="AT479" t="str">
            <v>Interconnect</v>
          </cell>
          <cell r="AY479">
            <v>0</v>
          </cell>
        </row>
        <row r="480">
          <cell r="AS480">
            <v>49</v>
          </cell>
          <cell r="AT480" t="str">
            <v>Legal</v>
          </cell>
          <cell r="AY480">
            <v>0</v>
          </cell>
        </row>
        <row r="481">
          <cell r="AS481">
            <v>49</v>
          </cell>
          <cell r="AT481" t="str">
            <v>Travel</v>
          </cell>
          <cell r="AY481">
            <v>0</v>
          </cell>
        </row>
        <row r="482">
          <cell r="AS482">
            <v>49</v>
          </cell>
          <cell r="AT482" t="str">
            <v>Other</v>
          </cell>
          <cell r="AY482">
            <v>0</v>
          </cell>
        </row>
        <row r="483">
          <cell r="AS483">
            <v>49</v>
          </cell>
          <cell r="AT483" t="str">
            <v>Fin</v>
          </cell>
          <cell r="AY483">
            <v>0</v>
          </cell>
        </row>
        <row r="484">
          <cell r="AS484"/>
          <cell r="AT484">
            <v>0</v>
          </cell>
          <cell r="AY484">
            <v>0</v>
          </cell>
        </row>
        <row r="485">
          <cell r="AS485"/>
          <cell r="AT485"/>
          <cell r="AY485"/>
        </row>
        <row r="486">
          <cell r="AS486">
            <v>74</v>
          </cell>
          <cell r="AT486" t="str">
            <v>Eng</v>
          </cell>
          <cell r="AY486">
            <v>0</v>
          </cell>
        </row>
        <row r="487">
          <cell r="AS487">
            <v>74</v>
          </cell>
          <cell r="AT487" t="str">
            <v>Env</v>
          </cell>
          <cell r="AY487">
            <v>0</v>
          </cell>
        </row>
        <row r="488">
          <cell r="AS488">
            <v>74</v>
          </cell>
          <cell r="AT488" t="str">
            <v>Resource</v>
          </cell>
          <cell r="AY488">
            <v>0</v>
          </cell>
        </row>
        <row r="489">
          <cell r="AS489">
            <v>74</v>
          </cell>
          <cell r="AT489" t="str">
            <v>Promo</v>
          </cell>
          <cell r="AY489">
            <v>0</v>
          </cell>
        </row>
        <row r="490">
          <cell r="AS490">
            <v>74</v>
          </cell>
          <cell r="AT490" t="str">
            <v>FN</v>
          </cell>
          <cell r="AY490">
            <v>0</v>
          </cell>
        </row>
        <row r="491">
          <cell r="AS491">
            <v>74</v>
          </cell>
          <cell r="AT491" t="str">
            <v>Cons Other</v>
          </cell>
          <cell r="AY491">
            <v>0</v>
          </cell>
        </row>
        <row r="492">
          <cell r="AS492">
            <v>74</v>
          </cell>
          <cell r="AT492" t="str">
            <v>Land</v>
          </cell>
          <cell r="AY492">
            <v>0</v>
          </cell>
        </row>
        <row r="493">
          <cell r="AS493">
            <v>74</v>
          </cell>
          <cell r="AT493" t="str">
            <v>Interconnect</v>
          </cell>
          <cell r="AY493">
            <v>0</v>
          </cell>
        </row>
        <row r="494">
          <cell r="AS494">
            <v>74</v>
          </cell>
          <cell r="AT494" t="str">
            <v>Legal</v>
          </cell>
          <cell r="AY494">
            <v>0</v>
          </cell>
        </row>
        <row r="495">
          <cell r="AS495">
            <v>74</v>
          </cell>
          <cell r="AT495" t="str">
            <v>Travel</v>
          </cell>
          <cell r="AY495">
            <v>0</v>
          </cell>
        </row>
        <row r="496">
          <cell r="AS496">
            <v>74</v>
          </cell>
          <cell r="AT496" t="str">
            <v>Other</v>
          </cell>
          <cell r="AY496">
            <v>0</v>
          </cell>
        </row>
        <row r="497">
          <cell r="AS497">
            <v>74</v>
          </cell>
          <cell r="AT497" t="str">
            <v>Fin</v>
          </cell>
          <cell r="AY497">
            <v>0</v>
          </cell>
        </row>
        <row r="498">
          <cell r="AS498"/>
          <cell r="AT498">
            <v>0</v>
          </cell>
          <cell r="AY498">
            <v>0</v>
          </cell>
        </row>
        <row r="499">
          <cell r="AS499"/>
          <cell r="AT499"/>
          <cell r="AY499"/>
        </row>
        <row r="500">
          <cell r="AS500">
            <v>105</v>
          </cell>
          <cell r="AT500" t="str">
            <v>Eng</v>
          </cell>
          <cell r="AY500">
            <v>52600</v>
          </cell>
        </row>
        <row r="501">
          <cell r="AS501">
            <v>105</v>
          </cell>
          <cell r="AT501" t="str">
            <v>Env</v>
          </cell>
          <cell r="AY501">
            <v>0</v>
          </cell>
        </row>
        <row r="502">
          <cell r="AS502">
            <v>105</v>
          </cell>
          <cell r="AT502" t="str">
            <v>Resource</v>
          </cell>
          <cell r="AY502">
            <v>0</v>
          </cell>
        </row>
        <row r="503">
          <cell r="AS503">
            <v>105</v>
          </cell>
          <cell r="AT503" t="str">
            <v>Promo</v>
          </cell>
          <cell r="AY503">
            <v>0</v>
          </cell>
        </row>
        <row r="504">
          <cell r="AS504">
            <v>105</v>
          </cell>
          <cell r="AT504" t="str">
            <v>FN</v>
          </cell>
          <cell r="AY504">
            <v>0</v>
          </cell>
        </row>
        <row r="505">
          <cell r="AS505">
            <v>105</v>
          </cell>
          <cell r="AT505" t="str">
            <v>Cons Other</v>
          </cell>
          <cell r="AY505">
            <v>0</v>
          </cell>
        </row>
        <row r="506">
          <cell r="AS506">
            <v>105</v>
          </cell>
          <cell r="AT506" t="str">
            <v>Land</v>
          </cell>
          <cell r="AY506">
            <v>0</v>
          </cell>
        </row>
        <row r="507">
          <cell r="AS507">
            <v>105</v>
          </cell>
          <cell r="AT507" t="str">
            <v>Interconnect</v>
          </cell>
          <cell r="AY507">
            <v>0</v>
          </cell>
        </row>
        <row r="508">
          <cell r="AS508">
            <v>105</v>
          </cell>
          <cell r="AT508" t="str">
            <v>Legal</v>
          </cell>
          <cell r="AY508">
            <v>230091.3</v>
          </cell>
        </row>
        <row r="509">
          <cell r="AS509">
            <v>105</v>
          </cell>
          <cell r="AT509" t="str">
            <v>Travel</v>
          </cell>
          <cell r="AY509">
            <v>3345.91</v>
          </cell>
        </row>
        <row r="510">
          <cell r="AS510">
            <v>105</v>
          </cell>
          <cell r="AT510" t="str">
            <v>Other</v>
          </cell>
          <cell r="AY510">
            <v>0</v>
          </cell>
        </row>
        <row r="511">
          <cell r="AS511">
            <v>105</v>
          </cell>
          <cell r="AT511" t="str">
            <v>Fin</v>
          </cell>
          <cell r="AY511">
            <v>0</v>
          </cell>
        </row>
        <row r="512">
          <cell r="AS512">
            <v>105</v>
          </cell>
          <cell r="AT512">
            <v>0</v>
          </cell>
          <cell r="AY512">
            <v>286037.20999999996</v>
          </cell>
        </row>
        <row r="513">
          <cell r="AS513"/>
          <cell r="AT513"/>
          <cell r="AY513"/>
        </row>
        <row r="514">
          <cell r="AS514">
            <v>108</v>
          </cell>
          <cell r="AT514" t="str">
            <v>Eng</v>
          </cell>
          <cell r="AY514">
            <v>63000</v>
          </cell>
        </row>
        <row r="515">
          <cell r="AS515">
            <v>108</v>
          </cell>
          <cell r="AT515" t="str">
            <v>Env</v>
          </cell>
          <cell r="AY515">
            <v>0</v>
          </cell>
        </row>
        <row r="516">
          <cell r="AS516">
            <v>108</v>
          </cell>
          <cell r="AT516" t="str">
            <v>Resource</v>
          </cell>
          <cell r="AY516">
            <v>3040</v>
          </cell>
        </row>
        <row r="517">
          <cell r="AS517">
            <v>108</v>
          </cell>
          <cell r="AT517" t="str">
            <v>Promo</v>
          </cell>
          <cell r="AY517">
            <v>0</v>
          </cell>
        </row>
        <row r="518">
          <cell r="AS518">
            <v>108</v>
          </cell>
          <cell r="AT518" t="str">
            <v>FN</v>
          </cell>
          <cell r="AY518">
            <v>0</v>
          </cell>
        </row>
        <row r="519">
          <cell r="AS519">
            <v>108</v>
          </cell>
          <cell r="AT519" t="str">
            <v>Cons Other</v>
          </cell>
          <cell r="AY519">
            <v>0</v>
          </cell>
        </row>
        <row r="520">
          <cell r="AS520">
            <v>108</v>
          </cell>
          <cell r="AT520" t="str">
            <v>Land</v>
          </cell>
          <cell r="AY520">
            <v>0</v>
          </cell>
        </row>
        <row r="521">
          <cell r="AS521">
            <v>108</v>
          </cell>
          <cell r="AT521" t="str">
            <v>Interconnect</v>
          </cell>
          <cell r="AY521">
            <v>0</v>
          </cell>
        </row>
        <row r="522">
          <cell r="AS522">
            <v>108</v>
          </cell>
          <cell r="AT522" t="str">
            <v>Legal</v>
          </cell>
          <cell r="AY522">
            <v>569000</v>
          </cell>
        </row>
        <row r="523">
          <cell r="AS523">
            <v>108</v>
          </cell>
          <cell r="AT523" t="str">
            <v>Travel</v>
          </cell>
          <cell r="AY523">
            <v>214.51</v>
          </cell>
        </row>
        <row r="524">
          <cell r="AS524">
            <v>108</v>
          </cell>
          <cell r="AT524" t="str">
            <v>Other</v>
          </cell>
          <cell r="AY524">
            <v>396.24</v>
          </cell>
        </row>
        <row r="525">
          <cell r="AS525">
            <v>108</v>
          </cell>
          <cell r="AT525" t="str">
            <v>Fin</v>
          </cell>
          <cell r="AY525">
            <v>0</v>
          </cell>
        </row>
        <row r="526">
          <cell r="AS526">
            <v>0</v>
          </cell>
          <cell r="AT526">
            <v>0</v>
          </cell>
          <cell r="AY526">
            <v>635650.75</v>
          </cell>
        </row>
        <row r="527">
          <cell r="AS527"/>
          <cell r="AT527"/>
          <cell r="AY527"/>
        </row>
        <row r="528">
          <cell r="AS528"/>
          <cell r="AT528" t="str">
            <v>Eng</v>
          </cell>
          <cell r="AY528">
            <v>63000</v>
          </cell>
        </row>
        <row r="529">
          <cell r="AS529"/>
          <cell r="AT529" t="str">
            <v>Env</v>
          </cell>
          <cell r="AY529">
            <v>0</v>
          </cell>
        </row>
        <row r="530">
          <cell r="AS530"/>
          <cell r="AT530" t="str">
            <v>Resource</v>
          </cell>
          <cell r="AY530">
            <v>3040</v>
          </cell>
        </row>
        <row r="531">
          <cell r="AS531"/>
          <cell r="AT531" t="str">
            <v>Promo</v>
          </cell>
          <cell r="AY531">
            <v>0</v>
          </cell>
        </row>
        <row r="532">
          <cell r="AS532"/>
          <cell r="AT532" t="str">
            <v>FN</v>
          </cell>
          <cell r="AY532">
            <v>0</v>
          </cell>
        </row>
        <row r="533">
          <cell r="AS533"/>
          <cell r="AT533" t="str">
            <v>Cons Other</v>
          </cell>
          <cell r="AY533">
            <v>0</v>
          </cell>
        </row>
        <row r="534">
          <cell r="AS534"/>
          <cell r="AT534" t="str">
            <v>Land</v>
          </cell>
          <cell r="AY534">
            <v>0</v>
          </cell>
        </row>
        <row r="535">
          <cell r="AS535"/>
          <cell r="AT535" t="str">
            <v>Interconnect</v>
          </cell>
          <cell r="AY535">
            <v>0</v>
          </cell>
        </row>
        <row r="536">
          <cell r="AS536"/>
          <cell r="AT536" t="str">
            <v>Legal</v>
          </cell>
          <cell r="AY536">
            <v>569000</v>
          </cell>
        </row>
        <row r="537">
          <cell r="AS537"/>
          <cell r="AT537" t="str">
            <v>Travel</v>
          </cell>
          <cell r="AY537">
            <v>214.51</v>
          </cell>
        </row>
        <row r="538">
          <cell r="AS538"/>
          <cell r="AT538" t="str">
            <v>Other</v>
          </cell>
          <cell r="AY538">
            <v>396.24</v>
          </cell>
        </row>
        <row r="539">
          <cell r="AS539"/>
          <cell r="AT539" t="str">
            <v>Fin</v>
          </cell>
          <cell r="AY539">
            <v>0</v>
          </cell>
        </row>
        <row r="540">
          <cell r="AS540"/>
          <cell r="AT540">
            <v>0</v>
          </cell>
          <cell r="AY540">
            <v>635650.75</v>
          </cell>
        </row>
        <row r="541">
          <cell r="AS541"/>
          <cell r="AT541">
            <v>0</v>
          </cell>
          <cell r="AY541">
            <v>1642406.66</v>
          </cell>
        </row>
        <row r="542">
          <cell r="AS542"/>
          <cell r="AT542"/>
          <cell r="AY542"/>
        </row>
        <row r="543">
          <cell r="AS543"/>
          <cell r="AT543">
            <v>0</v>
          </cell>
          <cell r="AY543">
            <v>2270127.9299999997</v>
          </cell>
        </row>
      </sheetData>
      <sheetData sheetId="4">
        <row r="4">
          <cell r="AW4" t="str">
            <v>Q2 2019</v>
          </cell>
        </row>
      </sheetData>
      <sheetData sheetId="5">
        <row r="4">
          <cell r="AY4" t="str">
            <v>Q2 2019</v>
          </cell>
        </row>
        <row r="7">
          <cell r="AS7" t="str">
            <v>Latam gen</v>
          </cell>
          <cell r="AT7" t="str">
            <v>Eng</v>
          </cell>
          <cell r="AY7">
            <v>0</v>
          </cell>
        </row>
        <row r="8">
          <cell r="AS8" t="str">
            <v>Latam gen</v>
          </cell>
          <cell r="AT8" t="str">
            <v>Env</v>
          </cell>
          <cell r="AY8">
            <v>0</v>
          </cell>
        </row>
        <row r="9">
          <cell r="AS9" t="str">
            <v>Latam gen</v>
          </cell>
          <cell r="AT9" t="str">
            <v>Resource</v>
          </cell>
          <cell r="AY9">
            <v>0</v>
          </cell>
        </row>
        <row r="10">
          <cell r="AS10" t="str">
            <v>Latam gen</v>
          </cell>
          <cell r="AT10" t="str">
            <v>Promo</v>
          </cell>
          <cell r="AY10">
            <v>0</v>
          </cell>
        </row>
        <row r="11">
          <cell r="AS11" t="str">
            <v>Latam gen</v>
          </cell>
          <cell r="AT11" t="str">
            <v>FN</v>
          </cell>
          <cell r="AY11">
            <v>0</v>
          </cell>
        </row>
        <row r="12">
          <cell r="AS12" t="str">
            <v>Latam gen</v>
          </cell>
          <cell r="AT12" t="str">
            <v>Cons Other</v>
          </cell>
          <cell r="AY12">
            <v>0</v>
          </cell>
        </row>
        <row r="13">
          <cell r="AS13" t="str">
            <v>Latam gen</v>
          </cell>
          <cell r="AT13" t="str">
            <v>land</v>
          </cell>
          <cell r="AY13">
            <v>0</v>
          </cell>
        </row>
        <row r="14">
          <cell r="AS14" t="str">
            <v>Latam gen</v>
          </cell>
          <cell r="AT14" t="str">
            <v>interconnect</v>
          </cell>
          <cell r="AY14">
            <v>0</v>
          </cell>
        </row>
        <row r="15">
          <cell r="AS15" t="str">
            <v>Latam gen</v>
          </cell>
          <cell r="AT15" t="str">
            <v>Legal</v>
          </cell>
          <cell r="AY15">
            <v>-12647</v>
          </cell>
        </row>
        <row r="16">
          <cell r="AS16" t="str">
            <v>Latam gen</v>
          </cell>
          <cell r="AT16" t="str">
            <v>Travel</v>
          </cell>
          <cell r="AY16">
            <v>3090.8300000000004</v>
          </cell>
        </row>
        <row r="17">
          <cell r="AS17" t="str">
            <v>Latam gen</v>
          </cell>
          <cell r="AT17" t="str">
            <v>Other</v>
          </cell>
          <cell r="AY17">
            <v>9612.36</v>
          </cell>
        </row>
        <row r="18">
          <cell r="AS18" t="str">
            <v>Latam gen</v>
          </cell>
          <cell r="AT18" t="str">
            <v>Fin</v>
          </cell>
          <cell r="AY18">
            <v>0</v>
          </cell>
        </row>
        <row r="19">
          <cell r="AS19" t="str">
            <v>Latam gen</v>
          </cell>
          <cell r="AY19">
            <v>56.190000000000509</v>
          </cell>
        </row>
        <row r="20">
          <cell r="AS20"/>
          <cell r="AY20"/>
        </row>
        <row r="21">
          <cell r="AS21" t="str">
            <v>Latam gen</v>
          </cell>
          <cell r="AT21" t="str">
            <v>Eng</v>
          </cell>
          <cell r="AY21">
            <v>0</v>
          </cell>
        </row>
        <row r="22">
          <cell r="AS22" t="str">
            <v>Latam gen</v>
          </cell>
          <cell r="AT22" t="str">
            <v>Env</v>
          </cell>
          <cell r="AY22">
            <v>0</v>
          </cell>
        </row>
        <row r="23">
          <cell r="AS23" t="str">
            <v>Latam gen</v>
          </cell>
          <cell r="AT23" t="str">
            <v>Resource</v>
          </cell>
          <cell r="AY23">
            <v>0</v>
          </cell>
        </row>
        <row r="24">
          <cell r="AS24" t="str">
            <v>Latam gen</v>
          </cell>
          <cell r="AT24" t="str">
            <v>Promo</v>
          </cell>
          <cell r="AY24">
            <v>0</v>
          </cell>
        </row>
        <row r="25">
          <cell r="AS25" t="str">
            <v>Latam gen</v>
          </cell>
          <cell r="AT25" t="str">
            <v>FN</v>
          </cell>
          <cell r="AY25">
            <v>0</v>
          </cell>
        </row>
        <row r="26">
          <cell r="AS26" t="str">
            <v>Latam gen</v>
          </cell>
          <cell r="AT26" t="str">
            <v>Cons Other</v>
          </cell>
          <cell r="AY26">
            <v>0</v>
          </cell>
        </row>
        <row r="27">
          <cell r="AS27" t="str">
            <v>Latam gen</v>
          </cell>
          <cell r="AT27" t="str">
            <v>land</v>
          </cell>
          <cell r="AY27">
            <v>0</v>
          </cell>
        </row>
        <row r="28">
          <cell r="AS28" t="str">
            <v>Latam gen</v>
          </cell>
          <cell r="AT28" t="str">
            <v>interconnect</v>
          </cell>
          <cell r="AY28">
            <v>0</v>
          </cell>
        </row>
        <row r="29">
          <cell r="AS29" t="str">
            <v>Latam gen</v>
          </cell>
          <cell r="AT29" t="str">
            <v>Legal</v>
          </cell>
          <cell r="AY29">
            <v>6699.33</v>
          </cell>
        </row>
        <row r="30">
          <cell r="AS30" t="str">
            <v>Latam gen</v>
          </cell>
          <cell r="AT30" t="str">
            <v>Travel</v>
          </cell>
          <cell r="AY30">
            <v>6846.8399999999992</v>
          </cell>
        </row>
        <row r="31">
          <cell r="AS31" t="str">
            <v>Latam gen</v>
          </cell>
          <cell r="AT31" t="str">
            <v>Other</v>
          </cell>
          <cell r="AY31">
            <v>2414.13</v>
          </cell>
        </row>
        <row r="32">
          <cell r="AS32" t="str">
            <v>Latam gen</v>
          </cell>
          <cell r="AT32" t="str">
            <v>Fin</v>
          </cell>
          <cell r="AY32">
            <v>0</v>
          </cell>
        </row>
        <row r="33">
          <cell r="AS33" t="str">
            <v>Latam gen</v>
          </cell>
          <cell r="AY33">
            <v>15960.3</v>
          </cell>
        </row>
        <row r="35">
          <cell r="AS35" t="str">
            <v>Latam gen</v>
          </cell>
          <cell r="AT35" t="str">
            <v>Eng</v>
          </cell>
          <cell r="AY35">
            <v>0</v>
          </cell>
        </row>
        <row r="36">
          <cell r="AS36" t="str">
            <v>Latam gen</v>
          </cell>
          <cell r="AT36" t="str">
            <v>Env</v>
          </cell>
          <cell r="AY36">
            <v>0</v>
          </cell>
        </row>
        <row r="37">
          <cell r="AS37" t="str">
            <v>Latam gen</v>
          </cell>
          <cell r="AT37" t="str">
            <v>Resource</v>
          </cell>
          <cell r="AY37">
            <v>0</v>
          </cell>
        </row>
        <row r="38">
          <cell r="AS38" t="str">
            <v>Latam gen</v>
          </cell>
          <cell r="AT38" t="str">
            <v>Promo</v>
          </cell>
          <cell r="AY38">
            <v>0</v>
          </cell>
        </row>
        <row r="39">
          <cell r="AS39" t="str">
            <v>Latam gen</v>
          </cell>
          <cell r="AT39" t="str">
            <v>FN</v>
          </cell>
          <cell r="AY39">
            <v>0</v>
          </cell>
        </row>
        <row r="40">
          <cell r="AS40" t="str">
            <v>Latam gen</v>
          </cell>
          <cell r="AT40" t="str">
            <v>Cons Other</v>
          </cell>
          <cell r="AY40">
            <v>0</v>
          </cell>
        </row>
        <row r="41">
          <cell r="AS41" t="str">
            <v>Latam gen</v>
          </cell>
          <cell r="AT41" t="str">
            <v>land</v>
          </cell>
          <cell r="AY41">
            <v>0</v>
          </cell>
        </row>
        <row r="42">
          <cell r="AS42" t="str">
            <v>Latam gen</v>
          </cell>
          <cell r="AT42" t="str">
            <v>interconnect</v>
          </cell>
          <cell r="AY42">
            <v>0</v>
          </cell>
        </row>
        <row r="43">
          <cell r="AS43" t="str">
            <v>Latam gen</v>
          </cell>
          <cell r="AT43" t="str">
            <v>Legal</v>
          </cell>
          <cell r="AY43">
            <v>0</v>
          </cell>
        </row>
        <row r="44">
          <cell r="AS44" t="str">
            <v>Latam gen</v>
          </cell>
          <cell r="AT44" t="str">
            <v>Travel</v>
          </cell>
          <cell r="AY44">
            <v>0</v>
          </cell>
        </row>
        <row r="45">
          <cell r="AS45" t="str">
            <v>Latam gen</v>
          </cell>
          <cell r="AT45" t="str">
            <v>Other</v>
          </cell>
          <cell r="AY45">
            <v>0</v>
          </cell>
        </row>
        <row r="46">
          <cell r="AS46" t="str">
            <v>Latam gen</v>
          </cell>
          <cell r="AT46" t="str">
            <v>Fin</v>
          </cell>
          <cell r="AY46">
            <v>0</v>
          </cell>
        </row>
        <row r="47">
          <cell r="AS47" t="str">
            <v>Latam gen</v>
          </cell>
          <cell r="AY47">
            <v>0</v>
          </cell>
        </row>
        <row r="49">
          <cell r="AS49" t="str">
            <v>Latam gen</v>
          </cell>
          <cell r="AT49" t="str">
            <v>Eng</v>
          </cell>
          <cell r="AY49">
            <v>0</v>
          </cell>
        </row>
        <row r="50">
          <cell r="AS50" t="str">
            <v>Latam gen</v>
          </cell>
          <cell r="AT50" t="str">
            <v>Env</v>
          </cell>
          <cell r="AY50">
            <v>0</v>
          </cell>
        </row>
        <row r="51">
          <cell r="AS51" t="str">
            <v>Latam gen</v>
          </cell>
          <cell r="AT51" t="str">
            <v>Resource</v>
          </cell>
          <cell r="AY51">
            <v>0</v>
          </cell>
        </row>
        <row r="52">
          <cell r="AS52" t="str">
            <v>Latam gen</v>
          </cell>
          <cell r="AT52" t="str">
            <v>Promo</v>
          </cell>
          <cell r="AY52">
            <v>0</v>
          </cell>
        </row>
        <row r="53">
          <cell r="AS53" t="str">
            <v>Latam gen</v>
          </cell>
          <cell r="AT53" t="str">
            <v>FN</v>
          </cell>
          <cell r="AY53">
            <v>0</v>
          </cell>
        </row>
        <row r="54">
          <cell r="AS54" t="str">
            <v>Latam gen</v>
          </cell>
          <cell r="AT54" t="str">
            <v>Cons Other</v>
          </cell>
          <cell r="AY54">
            <v>0</v>
          </cell>
        </row>
        <row r="55">
          <cell r="AS55" t="str">
            <v>Latam gen</v>
          </cell>
          <cell r="AT55" t="str">
            <v>land</v>
          </cell>
          <cell r="AY55">
            <v>0</v>
          </cell>
        </row>
        <row r="56">
          <cell r="AS56" t="str">
            <v>Latam gen</v>
          </cell>
          <cell r="AT56" t="str">
            <v>interconnect</v>
          </cell>
          <cell r="AY56">
            <v>0</v>
          </cell>
        </row>
        <row r="57">
          <cell r="AS57" t="str">
            <v>Latam gen</v>
          </cell>
          <cell r="AT57" t="str">
            <v>Legal</v>
          </cell>
          <cell r="AY57">
            <v>0</v>
          </cell>
        </row>
        <row r="58">
          <cell r="AS58" t="str">
            <v>Latam gen</v>
          </cell>
          <cell r="AT58" t="str">
            <v>Travel</v>
          </cell>
          <cell r="AY58">
            <v>0</v>
          </cell>
        </row>
        <row r="59">
          <cell r="AS59" t="str">
            <v>Latam gen</v>
          </cell>
          <cell r="AT59" t="str">
            <v>Other</v>
          </cell>
          <cell r="AY59">
            <v>0</v>
          </cell>
        </row>
        <row r="60">
          <cell r="AS60" t="str">
            <v>Latam gen</v>
          </cell>
          <cell r="AT60" t="str">
            <v>Fin</v>
          </cell>
          <cell r="AY60">
            <v>0</v>
          </cell>
        </row>
        <row r="61">
          <cell r="AS61" t="str">
            <v>Latam gen</v>
          </cell>
          <cell r="AY61">
            <v>0</v>
          </cell>
        </row>
        <row r="63">
          <cell r="AS63" t="str">
            <v>Latam gen</v>
          </cell>
          <cell r="AT63" t="str">
            <v>Eng</v>
          </cell>
          <cell r="AY63">
            <v>0</v>
          </cell>
        </row>
        <row r="64">
          <cell r="AS64" t="str">
            <v>Latam gen</v>
          </cell>
          <cell r="AT64" t="str">
            <v>Env</v>
          </cell>
          <cell r="AY64">
            <v>0</v>
          </cell>
        </row>
        <row r="65">
          <cell r="AS65" t="str">
            <v>Latam gen</v>
          </cell>
          <cell r="AT65" t="str">
            <v>Resource</v>
          </cell>
          <cell r="AY65">
            <v>0</v>
          </cell>
        </row>
        <row r="66">
          <cell r="AS66" t="str">
            <v>Latam gen</v>
          </cell>
          <cell r="AT66" t="str">
            <v>Promo</v>
          </cell>
          <cell r="AY66">
            <v>0</v>
          </cell>
        </row>
        <row r="67">
          <cell r="AS67" t="str">
            <v>Latam gen</v>
          </cell>
          <cell r="AT67" t="str">
            <v>FN</v>
          </cell>
          <cell r="AY67">
            <v>0</v>
          </cell>
        </row>
        <row r="68">
          <cell r="AS68" t="str">
            <v>Latam gen</v>
          </cell>
          <cell r="AT68" t="str">
            <v>Cons Other</v>
          </cell>
          <cell r="AY68">
            <v>0</v>
          </cell>
        </row>
        <row r="69">
          <cell r="AS69" t="str">
            <v>Latam gen</v>
          </cell>
          <cell r="AT69" t="str">
            <v>land</v>
          </cell>
          <cell r="AY69">
            <v>0</v>
          </cell>
        </row>
        <row r="70">
          <cell r="AS70" t="str">
            <v>Latam gen</v>
          </cell>
          <cell r="AT70" t="str">
            <v>interconnect</v>
          </cell>
          <cell r="AY70">
            <v>0</v>
          </cell>
        </row>
        <row r="71">
          <cell r="AS71" t="str">
            <v>Latam gen</v>
          </cell>
          <cell r="AT71" t="str">
            <v>Legal</v>
          </cell>
          <cell r="AY71">
            <v>0</v>
          </cell>
        </row>
        <row r="72">
          <cell r="AS72" t="str">
            <v>Latam gen</v>
          </cell>
          <cell r="AT72" t="str">
            <v>Travel</v>
          </cell>
          <cell r="AY72">
            <v>2374.17</v>
          </cell>
        </row>
        <row r="73">
          <cell r="AS73" t="str">
            <v>Latam gen</v>
          </cell>
          <cell r="AT73" t="str">
            <v>Other</v>
          </cell>
          <cell r="AY73">
            <v>369.40000000000003</v>
          </cell>
        </row>
        <row r="74">
          <cell r="AS74" t="str">
            <v>Latam gen</v>
          </cell>
          <cell r="AT74" t="str">
            <v>Fin</v>
          </cell>
          <cell r="AY74">
            <v>0</v>
          </cell>
        </row>
        <row r="75">
          <cell r="AS75" t="str">
            <v>Latam gen</v>
          </cell>
          <cell r="AY75">
            <v>2743.57</v>
          </cell>
        </row>
        <row r="76">
          <cell r="AS76"/>
          <cell r="AT76"/>
          <cell r="AY76"/>
        </row>
        <row r="77">
          <cell r="AS77" t="str">
            <v>Latam gen</v>
          </cell>
          <cell r="AT77" t="str">
            <v>Eng</v>
          </cell>
          <cell r="AY77">
            <v>0</v>
          </cell>
        </row>
        <row r="78">
          <cell r="AS78" t="str">
            <v>Latam gen</v>
          </cell>
          <cell r="AT78" t="str">
            <v>Env</v>
          </cell>
          <cell r="AY78">
            <v>0</v>
          </cell>
        </row>
        <row r="79">
          <cell r="AS79" t="str">
            <v>Latam gen</v>
          </cell>
          <cell r="AT79" t="str">
            <v>Resource</v>
          </cell>
          <cell r="AY79">
            <v>0</v>
          </cell>
        </row>
        <row r="80">
          <cell r="AS80" t="str">
            <v>Latam gen</v>
          </cell>
          <cell r="AT80" t="str">
            <v>Promo</v>
          </cell>
          <cell r="AY80">
            <v>0</v>
          </cell>
        </row>
        <row r="81">
          <cell r="AS81" t="str">
            <v>Latam gen</v>
          </cell>
          <cell r="AT81" t="str">
            <v>FN</v>
          </cell>
          <cell r="AY81">
            <v>0</v>
          </cell>
        </row>
        <row r="82">
          <cell r="AS82" t="str">
            <v>Latam gen</v>
          </cell>
          <cell r="AT82" t="str">
            <v>Cons Other</v>
          </cell>
          <cell r="AY82">
            <v>0</v>
          </cell>
        </row>
        <row r="83">
          <cell r="AS83" t="str">
            <v>Latam gen</v>
          </cell>
          <cell r="AT83" t="str">
            <v>land</v>
          </cell>
          <cell r="AY83">
            <v>0</v>
          </cell>
        </row>
        <row r="84">
          <cell r="AS84" t="str">
            <v>Latam gen</v>
          </cell>
          <cell r="AT84" t="str">
            <v>interconnect</v>
          </cell>
          <cell r="AY84">
            <v>0</v>
          </cell>
        </row>
        <row r="85">
          <cell r="AS85" t="str">
            <v>Latam gen</v>
          </cell>
          <cell r="AT85" t="str">
            <v>Legal</v>
          </cell>
          <cell r="AY85">
            <v>0</v>
          </cell>
        </row>
        <row r="86">
          <cell r="AS86" t="str">
            <v>Latam gen</v>
          </cell>
          <cell r="AT86" t="str">
            <v>Travel</v>
          </cell>
          <cell r="AY86">
            <v>0</v>
          </cell>
        </row>
        <row r="87">
          <cell r="AS87" t="str">
            <v>Latam gen</v>
          </cell>
          <cell r="AT87" t="str">
            <v>Other</v>
          </cell>
          <cell r="AY87">
            <v>0</v>
          </cell>
        </row>
        <row r="88">
          <cell r="AS88" t="str">
            <v>Latam gen</v>
          </cell>
          <cell r="AT88" t="str">
            <v>Fin</v>
          </cell>
          <cell r="AY88">
            <v>0</v>
          </cell>
        </row>
        <row r="89">
          <cell r="AS89" t="str">
            <v>Latam gen</v>
          </cell>
          <cell r="AT89"/>
          <cell r="AY89">
            <v>0</v>
          </cell>
        </row>
        <row r="90">
          <cell r="AS90" t="str">
            <v>Latam gen</v>
          </cell>
          <cell r="AT90"/>
          <cell r="AY90">
            <v>18760.060000000001</v>
          </cell>
        </row>
        <row r="91">
          <cell r="AY91"/>
        </row>
        <row r="92">
          <cell r="AS92"/>
          <cell r="AT92"/>
          <cell r="AY92"/>
        </row>
        <row r="93">
          <cell r="AS93">
            <v>64</v>
          </cell>
          <cell r="AT93" t="str">
            <v>Eng</v>
          </cell>
          <cell r="AY93">
            <v>193529.70462413924</v>
          </cell>
        </row>
        <row r="94">
          <cell r="AS94">
            <v>64</v>
          </cell>
          <cell r="AT94" t="str">
            <v>Env</v>
          </cell>
          <cell r="AY94">
            <v>65604.705141747429</v>
          </cell>
        </row>
        <row r="95">
          <cell r="AS95">
            <v>64</v>
          </cell>
          <cell r="AT95" t="str">
            <v>Resource</v>
          </cell>
          <cell r="AY95">
            <v>1500.49</v>
          </cell>
        </row>
        <row r="96">
          <cell r="AS96">
            <v>64</v>
          </cell>
          <cell r="AT96" t="str">
            <v>Promo</v>
          </cell>
          <cell r="AY96">
            <v>0</v>
          </cell>
        </row>
        <row r="97">
          <cell r="AS97">
            <v>64</v>
          </cell>
          <cell r="AT97" t="str">
            <v>FN</v>
          </cell>
          <cell r="AY97">
            <v>0</v>
          </cell>
        </row>
        <row r="98">
          <cell r="AS98">
            <v>64</v>
          </cell>
          <cell r="AT98" t="str">
            <v>Cons Other</v>
          </cell>
          <cell r="AY98">
            <v>182497.16866729932</v>
          </cell>
        </row>
        <row r="99">
          <cell r="AS99">
            <v>64</v>
          </cell>
          <cell r="AT99" t="str">
            <v>land</v>
          </cell>
          <cell r="AY99">
            <v>-39289.453891958503</v>
          </cell>
        </row>
        <row r="100">
          <cell r="AS100">
            <v>64</v>
          </cell>
          <cell r="AT100" t="str">
            <v>interconnect</v>
          </cell>
          <cell r="AY100">
            <v>4734.4166031578934</v>
          </cell>
        </row>
        <row r="101">
          <cell r="AS101">
            <v>64</v>
          </cell>
          <cell r="AT101" t="str">
            <v>Legal</v>
          </cell>
          <cell r="AY101">
            <v>232777.6797945596</v>
          </cell>
        </row>
        <row r="102">
          <cell r="AS102">
            <v>64</v>
          </cell>
          <cell r="AT102" t="str">
            <v>Travel</v>
          </cell>
          <cell r="AY102">
            <v>111230.79481397368</v>
          </cell>
        </row>
        <row r="103">
          <cell r="AS103">
            <v>64</v>
          </cell>
          <cell r="AT103" t="str">
            <v>Other</v>
          </cell>
          <cell r="AY103">
            <v>47864.054462536849</v>
          </cell>
        </row>
        <row r="104">
          <cell r="AS104">
            <v>64</v>
          </cell>
          <cell r="AT104" t="str">
            <v>Fin</v>
          </cell>
          <cell r="AY104">
            <v>30689.37</v>
          </cell>
        </row>
        <row r="105">
          <cell r="AS105">
            <v>64</v>
          </cell>
          <cell r="AT105"/>
          <cell r="AY105">
            <v>831138.93021545548</v>
          </cell>
        </row>
        <row r="106">
          <cell r="AS106">
            <v>0</v>
          </cell>
        </row>
        <row r="107">
          <cell r="AS107">
            <v>100</v>
          </cell>
          <cell r="AT107" t="str">
            <v>Eng</v>
          </cell>
          <cell r="AY107">
            <v>0</v>
          </cell>
        </row>
        <row r="108">
          <cell r="AS108">
            <v>100</v>
          </cell>
          <cell r="AT108" t="str">
            <v>Env</v>
          </cell>
          <cell r="AY108">
            <v>0</v>
          </cell>
        </row>
        <row r="109">
          <cell r="AS109">
            <v>100</v>
          </cell>
          <cell r="AT109" t="str">
            <v>Resource</v>
          </cell>
          <cell r="AY109">
            <v>0</v>
          </cell>
        </row>
        <row r="110">
          <cell r="AS110">
            <v>100</v>
          </cell>
          <cell r="AT110" t="str">
            <v>Promo</v>
          </cell>
          <cell r="AY110">
            <v>0</v>
          </cell>
        </row>
        <row r="111">
          <cell r="AS111">
            <v>100</v>
          </cell>
          <cell r="AT111" t="str">
            <v>FN</v>
          </cell>
          <cell r="AY111">
            <v>0</v>
          </cell>
        </row>
        <row r="112">
          <cell r="AS112">
            <v>100</v>
          </cell>
          <cell r="AT112" t="str">
            <v>Cons Other</v>
          </cell>
          <cell r="AY112">
            <v>11353.4</v>
          </cell>
        </row>
        <row r="113">
          <cell r="AS113">
            <v>100</v>
          </cell>
          <cell r="AT113" t="str">
            <v>land</v>
          </cell>
          <cell r="AY113">
            <v>0</v>
          </cell>
        </row>
        <row r="114">
          <cell r="AS114">
            <v>100</v>
          </cell>
          <cell r="AT114" t="str">
            <v>interconnect</v>
          </cell>
          <cell r="AY114">
            <v>0</v>
          </cell>
        </row>
        <row r="115">
          <cell r="AS115">
            <v>100</v>
          </cell>
          <cell r="AT115" t="str">
            <v>Legal</v>
          </cell>
          <cell r="AY115">
            <v>3316.6689999999999</v>
          </cell>
        </row>
        <row r="116">
          <cell r="AS116">
            <v>100</v>
          </cell>
          <cell r="AT116" t="str">
            <v>Travel</v>
          </cell>
          <cell r="AY116">
            <v>25180.43</v>
          </cell>
        </row>
        <row r="117">
          <cell r="AS117">
            <v>100</v>
          </cell>
          <cell r="AT117" t="str">
            <v>Other</v>
          </cell>
          <cell r="AY117">
            <v>5522.4600000000009</v>
          </cell>
        </row>
        <row r="118">
          <cell r="AS118">
            <v>100</v>
          </cell>
          <cell r="AT118" t="str">
            <v>Fin</v>
          </cell>
          <cell r="AY118">
            <v>0</v>
          </cell>
        </row>
        <row r="119">
          <cell r="AS119">
            <v>100</v>
          </cell>
          <cell r="AY119">
            <v>45372.958999999995</v>
          </cell>
        </row>
        <row r="120">
          <cell r="AS120">
            <v>0</v>
          </cell>
        </row>
        <row r="121">
          <cell r="AS121">
            <v>101</v>
          </cell>
          <cell r="AT121" t="str">
            <v>Eng</v>
          </cell>
          <cell r="AY121">
            <v>0</v>
          </cell>
        </row>
        <row r="122">
          <cell r="AS122">
            <v>101</v>
          </cell>
          <cell r="AT122" t="str">
            <v>Env</v>
          </cell>
          <cell r="AY122">
            <v>0</v>
          </cell>
        </row>
        <row r="123">
          <cell r="AS123">
            <v>101</v>
          </cell>
          <cell r="AT123" t="str">
            <v>Resource</v>
          </cell>
          <cell r="AY123">
            <v>0</v>
          </cell>
        </row>
        <row r="124">
          <cell r="AS124">
            <v>101</v>
          </cell>
          <cell r="AT124" t="str">
            <v>Promo</v>
          </cell>
          <cell r="AY124">
            <v>0</v>
          </cell>
        </row>
        <row r="125">
          <cell r="AS125">
            <v>101</v>
          </cell>
          <cell r="AT125" t="str">
            <v>FN</v>
          </cell>
          <cell r="AY125">
            <v>0</v>
          </cell>
        </row>
        <row r="126">
          <cell r="AS126">
            <v>101</v>
          </cell>
          <cell r="AT126" t="str">
            <v>Cons Other</v>
          </cell>
          <cell r="AY126">
            <v>16005.6</v>
          </cell>
        </row>
        <row r="127">
          <cell r="AS127">
            <v>101</v>
          </cell>
          <cell r="AT127" t="str">
            <v>land</v>
          </cell>
          <cell r="AY127">
            <v>0</v>
          </cell>
        </row>
        <row r="128">
          <cell r="AS128">
            <v>101</v>
          </cell>
          <cell r="AT128" t="str">
            <v>interconnect</v>
          </cell>
          <cell r="AY128">
            <v>0</v>
          </cell>
        </row>
        <row r="129">
          <cell r="AS129">
            <v>101</v>
          </cell>
          <cell r="AT129" t="str">
            <v>Legal</v>
          </cell>
          <cell r="AY129">
            <v>0</v>
          </cell>
        </row>
        <row r="130">
          <cell r="AS130">
            <v>101</v>
          </cell>
          <cell r="AT130" t="str">
            <v>Travel</v>
          </cell>
          <cell r="AY130">
            <v>16004.89</v>
          </cell>
        </row>
        <row r="131">
          <cell r="AS131">
            <v>101</v>
          </cell>
          <cell r="AT131" t="str">
            <v>Other</v>
          </cell>
          <cell r="AY131">
            <v>1373.56</v>
          </cell>
        </row>
        <row r="132">
          <cell r="AS132">
            <v>101</v>
          </cell>
          <cell r="AT132" t="str">
            <v>Fin</v>
          </cell>
          <cell r="AY132">
            <v>0</v>
          </cell>
        </row>
        <row r="133">
          <cell r="AS133">
            <v>101</v>
          </cell>
          <cell r="AY133">
            <v>33384.049999999996</v>
          </cell>
        </row>
        <row r="134">
          <cell r="AS134">
            <v>0</v>
          </cell>
        </row>
        <row r="135">
          <cell r="AS135">
            <v>32</v>
          </cell>
          <cell r="AT135" t="str">
            <v>Eng</v>
          </cell>
          <cell r="AY135">
            <v>0</v>
          </cell>
        </row>
        <row r="136">
          <cell r="AS136">
            <v>32</v>
          </cell>
          <cell r="AT136" t="str">
            <v>Env</v>
          </cell>
          <cell r="AY136">
            <v>93415.144249999998</v>
          </cell>
        </row>
        <row r="137">
          <cell r="AS137">
            <v>32</v>
          </cell>
          <cell r="AT137" t="str">
            <v>Resource</v>
          </cell>
          <cell r="AY137">
            <v>0</v>
          </cell>
        </row>
        <row r="138">
          <cell r="AS138">
            <v>32</v>
          </cell>
          <cell r="AT138" t="str">
            <v>Promo</v>
          </cell>
          <cell r="AY138">
            <v>0</v>
          </cell>
        </row>
        <row r="139">
          <cell r="AS139">
            <v>32</v>
          </cell>
          <cell r="AT139" t="str">
            <v>FN</v>
          </cell>
          <cell r="AY139">
            <v>0</v>
          </cell>
        </row>
        <row r="140">
          <cell r="AS140">
            <v>32</v>
          </cell>
          <cell r="AT140" t="str">
            <v>Cons Other</v>
          </cell>
          <cell r="AY140">
            <v>0</v>
          </cell>
        </row>
        <row r="141">
          <cell r="AS141">
            <v>32</v>
          </cell>
          <cell r="AT141" t="str">
            <v>land</v>
          </cell>
          <cell r="AY141">
            <v>0</v>
          </cell>
        </row>
        <row r="142">
          <cell r="AS142">
            <v>32</v>
          </cell>
          <cell r="AT142" t="str">
            <v>interconnect</v>
          </cell>
          <cell r="AY142">
            <v>0</v>
          </cell>
        </row>
        <row r="143">
          <cell r="AS143">
            <v>32</v>
          </cell>
          <cell r="AT143" t="str">
            <v>Legal</v>
          </cell>
          <cell r="AY143">
            <v>2587.46</v>
          </cell>
        </row>
        <row r="144">
          <cell r="AS144">
            <v>32</v>
          </cell>
          <cell r="AT144" t="str">
            <v>Travel</v>
          </cell>
          <cell r="AY144">
            <v>0</v>
          </cell>
        </row>
        <row r="145">
          <cell r="AS145">
            <v>32</v>
          </cell>
          <cell r="AT145" t="str">
            <v>Other</v>
          </cell>
          <cell r="AY145">
            <v>0</v>
          </cell>
        </row>
        <row r="146">
          <cell r="AS146">
            <v>32</v>
          </cell>
          <cell r="AT146" t="str">
            <v>Fin</v>
          </cell>
          <cell r="AY146">
            <v>0</v>
          </cell>
        </row>
        <row r="147">
          <cell r="AS147">
            <v>32</v>
          </cell>
          <cell r="AY147">
            <v>96002.604250000004</v>
          </cell>
        </row>
        <row r="148">
          <cell r="AS148">
            <v>0</v>
          </cell>
        </row>
        <row r="149">
          <cell r="AS149">
            <v>33</v>
          </cell>
          <cell r="AT149" t="str">
            <v>Eng</v>
          </cell>
          <cell r="AY149">
            <v>0</v>
          </cell>
        </row>
        <row r="150">
          <cell r="AS150">
            <v>33</v>
          </cell>
          <cell r="AT150" t="str">
            <v>Env</v>
          </cell>
          <cell r="AY150">
            <v>0</v>
          </cell>
        </row>
        <row r="151">
          <cell r="AS151">
            <v>33</v>
          </cell>
          <cell r="AT151" t="str">
            <v>Resource</v>
          </cell>
          <cell r="AY151">
            <v>0</v>
          </cell>
        </row>
        <row r="152">
          <cell r="AS152">
            <v>33</v>
          </cell>
          <cell r="AT152" t="str">
            <v>Promo</v>
          </cell>
          <cell r="AY152">
            <v>0</v>
          </cell>
        </row>
        <row r="153">
          <cell r="AS153">
            <v>33</v>
          </cell>
          <cell r="AT153" t="str">
            <v>FN</v>
          </cell>
          <cell r="AY153">
            <v>0</v>
          </cell>
        </row>
        <row r="154">
          <cell r="AS154">
            <v>33</v>
          </cell>
          <cell r="AT154" t="str">
            <v>Cons Other</v>
          </cell>
          <cell r="AY154">
            <v>0</v>
          </cell>
        </row>
        <row r="155">
          <cell r="AS155">
            <v>33</v>
          </cell>
          <cell r="AT155" t="str">
            <v>land</v>
          </cell>
          <cell r="AY155">
            <v>-165.77999999999975</v>
          </cell>
        </row>
        <row r="156">
          <cell r="AS156">
            <v>33</v>
          </cell>
          <cell r="AT156" t="str">
            <v>interconnect</v>
          </cell>
          <cell r="AY156">
            <v>0</v>
          </cell>
        </row>
        <row r="157">
          <cell r="AS157">
            <v>33</v>
          </cell>
          <cell r="AT157" t="str">
            <v>Legal</v>
          </cell>
          <cell r="AY157">
            <v>0</v>
          </cell>
        </row>
        <row r="158">
          <cell r="AS158">
            <v>33</v>
          </cell>
          <cell r="AT158" t="str">
            <v>Travel</v>
          </cell>
          <cell r="AY158">
            <v>0</v>
          </cell>
        </row>
        <row r="159">
          <cell r="AS159">
            <v>33</v>
          </cell>
          <cell r="AT159" t="str">
            <v>Other</v>
          </cell>
          <cell r="AY159">
            <v>0</v>
          </cell>
        </row>
        <row r="160">
          <cell r="AS160">
            <v>33</v>
          </cell>
          <cell r="AT160" t="str">
            <v>Fin</v>
          </cell>
          <cell r="AY160">
            <v>0</v>
          </cell>
        </row>
        <row r="161">
          <cell r="AS161">
            <v>33</v>
          </cell>
          <cell r="AY161">
            <v>-165.77999999999975</v>
          </cell>
        </row>
        <row r="162">
          <cell r="AS162">
            <v>0</v>
          </cell>
        </row>
        <row r="163">
          <cell r="AS163">
            <v>60</v>
          </cell>
          <cell r="AT163" t="str">
            <v>Eng</v>
          </cell>
          <cell r="AY163">
            <v>0</v>
          </cell>
        </row>
        <row r="164">
          <cell r="AS164">
            <v>60</v>
          </cell>
          <cell r="AT164" t="str">
            <v>Env</v>
          </cell>
          <cell r="AY164">
            <v>0</v>
          </cell>
        </row>
        <row r="165">
          <cell r="AS165">
            <v>60</v>
          </cell>
          <cell r="AT165" t="str">
            <v>Resource</v>
          </cell>
          <cell r="AY165">
            <v>16182.18</v>
          </cell>
        </row>
        <row r="166">
          <cell r="AS166">
            <v>60</v>
          </cell>
          <cell r="AT166" t="str">
            <v>Promo</v>
          </cell>
          <cell r="AY166">
            <v>0</v>
          </cell>
        </row>
        <row r="167">
          <cell r="AS167">
            <v>60</v>
          </cell>
          <cell r="AT167" t="str">
            <v>FN</v>
          </cell>
          <cell r="AY167">
            <v>0</v>
          </cell>
        </row>
        <row r="168">
          <cell r="AS168">
            <v>60</v>
          </cell>
          <cell r="AT168" t="str">
            <v>Cons Other</v>
          </cell>
          <cell r="AY168">
            <v>0</v>
          </cell>
        </row>
        <row r="169">
          <cell r="AS169">
            <v>60</v>
          </cell>
          <cell r="AT169" t="str">
            <v>land</v>
          </cell>
          <cell r="AY169">
            <v>0</v>
          </cell>
        </row>
        <row r="170">
          <cell r="AS170">
            <v>60</v>
          </cell>
          <cell r="AT170" t="str">
            <v>interconnect</v>
          </cell>
          <cell r="AY170">
            <v>0</v>
          </cell>
        </row>
        <row r="171">
          <cell r="AS171">
            <v>60</v>
          </cell>
          <cell r="AT171" t="str">
            <v>Legal</v>
          </cell>
          <cell r="AY171">
            <v>0</v>
          </cell>
        </row>
        <row r="172">
          <cell r="AS172">
            <v>60</v>
          </cell>
          <cell r="AT172" t="str">
            <v>Travel</v>
          </cell>
          <cell r="AY172">
            <v>0</v>
          </cell>
        </row>
        <row r="173">
          <cell r="AS173">
            <v>60</v>
          </cell>
          <cell r="AT173" t="str">
            <v>Other</v>
          </cell>
          <cell r="AY173">
            <v>0</v>
          </cell>
        </row>
        <row r="174">
          <cell r="AS174">
            <v>60</v>
          </cell>
          <cell r="AT174" t="str">
            <v>Fin</v>
          </cell>
          <cell r="AY174">
            <v>0</v>
          </cell>
        </row>
        <row r="175">
          <cell r="AS175">
            <v>60</v>
          </cell>
          <cell r="AY175">
            <v>16182.18</v>
          </cell>
        </row>
        <row r="176">
          <cell r="AS176">
            <v>0</v>
          </cell>
        </row>
        <row r="177">
          <cell r="AS177" t="str">
            <v>use proj 60</v>
          </cell>
          <cell r="AT177" t="str">
            <v>Eng</v>
          </cell>
          <cell r="AY177">
            <v>0</v>
          </cell>
        </row>
        <row r="178">
          <cell r="AS178" t="str">
            <v>use proj 60</v>
          </cell>
          <cell r="AT178" t="str">
            <v>Env</v>
          </cell>
          <cell r="AY178">
            <v>0</v>
          </cell>
        </row>
        <row r="179">
          <cell r="AS179" t="str">
            <v>use proj 60</v>
          </cell>
          <cell r="AT179" t="str">
            <v>Resource</v>
          </cell>
          <cell r="AY179">
            <v>0</v>
          </cell>
        </row>
        <row r="180">
          <cell r="AS180" t="str">
            <v>use proj 60</v>
          </cell>
          <cell r="AT180" t="str">
            <v>Promo</v>
          </cell>
          <cell r="AY180">
            <v>0</v>
          </cell>
        </row>
        <row r="181">
          <cell r="AS181" t="str">
            <v>use proj 60</v>
          </cell>
          <cell r="AT181" t="str">
            <v>FN</v>
          </cell>
          <cell r="AY181">
            <v>0</v>
          </cell>
        </row>
        <row r="182">
          <cell r="AS182" t="str">
            <v>use proj 60</v>
          </cell>
          <cell r="AT182" t="str">
            <v>Cons Other</v>
          </cell>
          <cell r="AY182">
            <v>0</v>
          </cell>
        </row>
        <row r="183">
          <cell r="AS183" t="str">
            <v>use proj 60</v>
          </cell>
          <cell r="AT183" t="str">
            <v>land</v>
          </cell>
          <cell r="AY183">
            <v>0</v>
          </cell>
        </row>
        <row r="184">
          <cell r="AS184" t="str">
            <v>use proj 60</v>
          </cell>
          <cell r="AT184" t="str">
            <v>interconnect</v>
          </cell>
          <cell r="AY184">
            <v>0</v>
          </cell>
        </row>
        <row r="185">
          <cell r="AS185" t="str">
            <v>use proj 60</v>
          </cell>
          <cell r="AT185" t="str">
            <v>Legal</v>
          </cell>
          <cell r="AY185">
            <v>0</v>
          </cell>
        </row>
        <row r="186">
          <cell r="AS186" t="str">
            <v>use proj 60</v>
          </cell>
          <cell r="AT186" t="str">
            <v>Travel</v>
          </cell>
          <cell r="AY186">
            <v>0</v>
          </cell>
        </row>
        <row r="187">
          <cell r="AS187" t="str">
            <v>use proj 60</v>
          </cell>
          <cell r="AT187" t="str">
            <v>Other</v>
          </cell>
          <cell r="AY187">
            <v>0</v>
          </cell>
        </row>
        <row r="188">
          <cell r="AS188" t="str">
            <v>use proj 60</v>
          </cell>
          <cell r="AT188" t="str">
            <v>Fin</v>
          </cell>
          <cell r="AY188">
            <v>0</v>
          </cell>
        </row>
        <row r="189">
          <cell r="AS189" t="str">
            <v>use proj 60</v>
          </cell>
          <cell r="AY189">
            <v>0</v>
          </cell>
        </row>
        <row r="190">
          <cell r="AS190">
            <v>0</v>
          </cell>
          <cell r="AT190"/>
          <cell r="AY190"/>
        </row>
        <row r="191">
          <cell r="AS191">
            <v>34</v>
          </cell>
          <cell r="AT191" t="str">
            <v>Eng</v>
          </cell>
          <cell r="AY191">
            <v>0</v>
          </cell>
        </row>
        <row r="192">
          <cell r="AS192">
            <v>34</v>
          </cell>
          <cell r="AT192" t="str">
            <v>Env</v>
          </cell>
          <cell r="AY192">
            <v>0</v>
          </cell>
        </row>
        <row r="193">
          <cell r="AS193">
            <v>34</v>
          </cell>
          <cell r="AT193" t="str">
            <v>Resource</v>
          </cell>
          <cell r="AY193">
            <v>0</v>
          </cell>
        </row>
        <row r="194">
          <cell r="AS194">
            <v>34</v>
          </cell>
          <cell r="AT194" t="str">
            <v>Promo</v>
          </cell>
          <cell r="AY194">
            <v>0</v>
          </cell>
        </row>
        <row r="195">
          <cell r="AS195">
            <v>34</v>
          </cell>
          <cell r="AT195" t="str">
            <v>FN</v>
          </cell>
          <cell r="AY195">
            <v>0</v>
          </cell>
        </row>
        <row r="196">
          <cell r="AS196">
            <v>34</v>
          </cell>
          <cell r="AT196" t="str">
            <v>Cons Other</v>
          </cell>
          <cell r="AY196">
            <v>0</v>
          </cell>
        </row>
        <row r="197">
          <cell r="AS197">
            <v>34</v>
          </cell>
          <cell r="AT197" t="str">
            <v>land</v>
          </cell>
          <cell r="AY197">
            <v>0</v>
          </cell>
        </row>
        <row r="198">
          <cell r="AS198">
            <v>34</v>
          </cell>
          <cell r="AT198" t="str">
            <v>interconnect</v>
          </cell>
          <cell r="AY198">
            <v>0</v>
          </cell>
        </row>
        <row r="199">
          <cell r="AS199">
            <v>34</v>
          </cell>
          <cell r="AT199" t="str">
            <v>Legal</v>
          </cell>
          <cell r="AY199">
            <v>0</v>
          </cell>
        </row>
        <row r="200">
          <cell r="AS200">
            <v>34</v>
          </cell>
          <cell r="AT200" t="str">
            <v>Travel</v>
          </cell>
          <cell r="AY200">
            <v>0</v>
          </cell>
        </row>
        <row r="201">
          <cell r="AS201">
            <v>34</v>
          </cell>
          <cell r="AT201" t="str">
            <v>Other</v>
          </cell>
          <cell r="AY201">
            <v>0</v>
          </cell>
        </row>
        <row r="202">
          <cell r="AS202">
            <v>34</v>
          </cell>
          <cell r="AT202" t="str">
            <v>Fin</v>
          </cell>
          <cell r="AY202">
            <v>0</v>
          </cell>
        </row>
        <row r="203">
          <cell r="AS203">
            <v>34</v>
          </cell>
          <cell r="AT203"/>
          <cell r="AY203">
            <v>0</v>
          </cell>
        </row>
        <row r="204">
          <cell r="AS204">
            <v>0</v>
          </cell>
          <cell r="AT204"/>
          <cell r="AY204"/>
        </row>
        <row r="205">
          <cell r="AS205">
            <v>62</v>
          </cell>
          <cell r="AT205" t="str">
            <v>Eng</v>
          </cell>
          <cell r="AY205">
            <v>0</v>
          </cell>
        </row>
        <row r="206">
          <cell r="AS206">
            <v>62</v>
          </cell>
          <cell r="AT206" t="str">
            <v>Env</v>
          </cell>
          <cell r="AY206">
            <v>0</v>
          </cell>
        </row>
        <row r="207">
          <cell r="AS207">
            <v>62</v>
          </cell>
          <cell r="AT207" t="str">
            <v>Resource</v>
          </cell>
          <cell r="AY207">
            <v>0</v>
          </cell>
        </row>
        <row r="208">
          <cell r="AS208">
            <v>62</v>
          </cell>
          <cell r="AT208" t="str">
            <v>Promo</v>
          </cell>
          <cell r="AY208">
            <v>0</v>
          </cell>
        </row>
        <row r="209">
          <cell r="AS209">
            <v>62</v>
          </cell>
          <cell r="AT209" t="str">
            <v>FN</v>
          </cell>
          <cell r="AY209">
            <v>0</v>
          </cell>
        </row>
        <row r="210">
          <cell r="AS210">
            <v>62</v>
          </cell>
          <cell r="AT210" t="str">
            <v>Cons Other</v>
          </cell>
          <cell r="AY210">
            <v>0</v>
          </cell>
        </row>
        <row r="211">
          <cell r="AS211">
            <v>62</v>
          </cell>
          <cell r="AT211" t="str">
            <v>land</v>
          </cell>
          <cell r="AY211">
            <v>0</v>
          </cell>
        </row>
        <row r="212">
          <cell r="AS212">
            <v>62</v>
          </cell>
          <cell r="AT212" t="str">
            <v>interconnect</v>
          </cell>
          <cell r="AY212">
            <v>0</v>
          </cell>
        </row>
        <row r="213">
          <cell r="AS213">
            <v>62</v>
          </cell>
          <cell r="AT213" t="str">
            <v>Legal</v>
          </cell>
          <cell r="AY213">
            <v>0</v>
          </cell>
        </row>
        <row r="214">
          <cell r="AS214">
            <v>62</v>
          </cell>
          <cell r="AT214" t="str">
            <v>Travel</v>
          </cell>
          <cell r="AY214">
            <v>0</v>
          </cell>
        </row>
        <row r="215">
          <cell r="AS215">
            <v>62</v>
          </cell>
          <cell r="AT215" t="str">
            <v>Other</v>
          </cell>
          <cell r="AY215">
            <v>0</v>
          </cell>
        </row>
        <row r="216">
          <cell r="AS216">
            <v>62</v>
          </cell>
          <cell r="AT216" t="str">
            <v>Fin</v>
          </cell>
          <cell r="AY216">
            <v>0</v>
          </cell>
        </row>
        <row r="217">
          <cell r="AS217">
            <v>62</v>
          </cell>
          <cell r="AT217"/>
          <cell r="AY217">
            <v>0</v>
          </cell>
        </row>
        <row r="218">
          <cell r="AS218">
            <v>0</v>
          </cell>
          <cell r="AT218"/>
          <cell r="AY218"/>
        </row>
        <row r="219">
          <cell r="AS219">
            <v>63</v>
          </cell>
          <cell r="AT219" t="str">
            <v>Eng</v>
          </cell>
          <cell r="AY219">
            <v>0</v>
          </cell>
        </row>
        <row r="220">
          <cell r="AS220">
            <v>63</v>
          </cell>
          <cell r="AT220" t="str">
            <v>Env</v>
          </cell>
          <cell r="AY220">
            <v>0</v>
          </cell>
        </row>
        <row r="221">
          <cell r="AS221">
            <v>63</v>
          </cell>
          <cell r="AT221" t="str">
            <v>Resource</v>
          </cell>
          <cell r="AY221">
            <v>0</v>
          </cell>
        </row>
        <row r="222">
          <cell r="AS222">
            <v>63</v>
          </cell>
          <cell r="AT222" t="str">
            <v>Promo</v>
          </cell>
          <cell r="AY222">
            <v>0</v>
          </cell>
        </row>
        <row r="223">
          <cell r="AS223">
            <v>63</v>
          </cell>
          <cell r="AT223" t="str">
            <v>FN</v>
          </cell>
          <cell r="AY223">
            <v>0</v>
          </cell>
        </row>
        <row r="224">
          <cell r="AS224">
            <v>63</v>
          </cell>
          <cell r="AT224" t="str">
            <v>Cons Other</v>
          </cell>
          <cell r="AY224">
            <v>0</v>
          </cell>
        </row>
        <row r="225">
          <cell r="AS225">
            <v>63</v>
          </cell>
          <cell r="AT225" t="str">
            <v>land</v>
          </cell>
          <cell r="AY225">
            <v>0</v>
          </cell>
        </row>
        <row r="226">
          <cell r="AS226">
            <v>63</v>
          </cell>
          <cell r="AT226" t="str">
            <v>interconnect</v>
          </cell>
          <cell r="AY226">
            <v>0</v>
          </cell>
        </row>
        <row r="227">
          <cell r="AS227">
            <v>63</v>
          </cell>
          <cell r="AT227" t="str">
            <v>Legal</v>
          </cell>
          <cell r="AY227">
            <v>0</v>
          </cell>
        </row>
        <row r="228">
          <cell r="AS228">
            <v>63</v>
          </cell>
          <cell r="AT228" t="str">
            <v>Travel</v>
          </cell>
          <cell r="AY228">
            <v>0</v>
          </cell>
        </row>
        <row r="229">
          <cell r="AS229">
            <v>63</v>
          </cell>
          <cell r="AT229" t="str">
            <v>Other</v>
          </cell>
          <cell r="AY229">
            <v>0</v>
          </cell>
        </row>
        <row r="230">
          <cell r="AS230">
            <v>63</v>
          </cell>
          <cell r="AT230" t="str">
            <v>Fin</v>
          </cell>
          <cell r="AY230">
            <v>0</v>
          </cell>
        </row>
        <row r="231">
          <cell r="AS231">
            <v>63</v>
          </cell>
          <cell r="AT231"/>
          <cell r="AY231">
            <v>0</v>
          </cell>
        </row>
        <row r="232">
          <cell r="AS232">
            <v>0</v>
          </cell>
          <cell r="AT232"/>
          <cell r="AY232"/>
        </row>
        <row r="233">
          <cell r="AS233">
            <v>65</v>
          </cell>
          <cell r="AT233" t="str">
            <v>Eng</v>
          </cell>
          <cell r="AY233">
            <v>0</v>
          </cell>
        </row>
        <row r="234">
          <cell r="AS234">
            <v>65</v>
          </cell>
          <cell r="AT234" t="str">
            <v>Env</v>
          </cell>
          <cell r="AY234">
            <v>0</v>
          </cell>
        </row>
        <row r="235">
          <cell r="AS235">
            <v>65</v>
          </cell>
          <cell r="AT235" t="str">
            <v>Resource</v>
          </cell>
          <cell r="AY235">
            <v>0</v>
          </cell>
        </row>
        <row r="236">
          <cell r="AS236">
            <v>65</v>
          </cell>
          <cell r="AT236" t="str">
            <v>Promo</v>
          </cell>
          <cell r="AY236">
            <v>0</v>
          </cell>
        </row>
        <row r="237">
          <cell r="AS237">
            <v>65</v>
          </cell>
          <cell r="AT237" t="str">
            <v>FN</v>
          </cell>
          <cell r="AY237">
            <v>0</v>
          </cell>
        </row>
        <row r="238">
          <cell r="AS238">
            <v>65</v>
          </cell>
          <cell r="AT238" t="str">
            <v>Cons Other</v>
          </cell>
          <cell r="AY238">
            <v>0</v>
          </cell>
        </row>
        <row r="239">
          <cell r="AS239">
            <v>65</v>
          </cell>
          <cell r="AT239" t="str">
            <v>land</v>
          </cell>
          <cell r="AY239">
            <v>0</v>
          </cell>
        </row>
        <row r="240">
          <cell r="AS240">
            <v>65</v>
          </cell>
          <cell r="AT240" t="str">
            <v>interconnect</v>
          </cell>
          <cell r="AY240">
            <v>0</v>
          </cell>
        </row>
        <row r="241">
          <cell r="AS241">
            <v>65</v>
          </cell>
          <cell r="AT241" t="str">
            <v>Legal</v>
          </cell>
          <cell r="AY241">
            <v>0</v>
          </cell>
        </row>
        <row r="242">
          <cell r="AS242">
            <v>65</v>
          </cell>
          <cell r="AT242" t="str">
            <v>Travel</v>
          </cell>
          <cell r="AY242">
            <v>0</v>
          </cell>
        </row>
        <row r="243">
          <cell r="AS243">
            <v>65</v>
          </cell>
          <cell r="AT243" t="str">
            <v>Other</v>
          </cell>
          <cell r="AY243">
            <v>0</v>
          </cell>
        </row>
        <row r="244">
          <cell r="AS244">
            <v>65</v>
          </cell>
          <cell r="AT244" t="str">
            <v>Fin</v>
          </cell>
          <cell r="AY244">
            <v>0</v>
          </cell>
        </row>
        <row r="245">
          <cell r="AS245">
            <v>65</v>
          </cell>
          <cell r="AT245"/>
          <cell r="AY245">
            <v>0</v>
          </cell>
        </row>
        <row r="246">
          <cell r="AS246">
            <v>0</v>
          </cell>
          <cell r="AT246"/>
          <cell r="AY246"/>
        </row>
        <row r="247">
          <cell r="AS247">
            <v>66</v>
          </cell>
          <cell r="AT247" t="str">
            <v>Eng</v>
          </cell>
          <cell r="AY247">
            <v>0</v>
          </cell>
        </row>
        <row r="248">
          <cell r="AS248">
            <v>66</v>
          </cell>
          <cell r="AT248" t="str">
            <v>Env</v>
          </cell>
          <cell r="AY248">
            <v>0</v>
          </cell>
        </row>
        <row r="249">
          <cell r="AS249">
            <v>66</v>
          </cell>
          <cell r="AT249" t="str">
            <v>Resource</v>
          </cell>
          <cell r="AY249">
            <v>0</v>
          </cell>
        </row>
        <row r="250">
          <cell r="AS250">
            <v>66</v>
          </cell>
          <cell r="AT250" t="str">
            <v>Promo</v>
          </cell>
          <cell r="AY250">
            <v>0</v>
          </cell>
        </row>
        <row r="251">
          <cell r="AS251">
            <v>66</v>
          </cell>
          <cell r="AT251" t="str">
            <v>FN</v>
          </cell>
          <cell r="AY251">
            <v>190.84000000000015</v>
          </cell>
        </row>
        <row r="252">
          <cell r="AS252">
            <v>66</v>
          </cell>
          <cell r="AT252" t="str">
            <v>Cons Other</v>
          </cell>
          <cell r="AY252">
            <v>0</v>
          </cell>
        </row>
        <row r="253">
          <cell r="AS253">
            <v>66</v>
          </cell>
          <cell r="AT253" t="str">
            <v>land</v>
          </cell>
          <cell r="AY253">
            <v>0</v>
          </cell>
        </row>
        <row r="254">
          <cell r="AS254">
            <v>66</v>
          </cell>
          <cell r="AT254" t="str">
            <v>interconnect</v>
          </cell>
          <cell r="AY254">
            <v>0</v>
          </cell>
        </row>
        <row r="255">
          <cell r="AS255">
            <v>66</v>
          </cell>
          <cell r="AT255" t="str">
            <v>Legal</v>
          </cell>
          <cell r="AY255">
            <v>0</v>
          </cell>
        </row>
        <row r="256">
          <cell r="AS256">
            <v>66</v>
          </cell>
          <cell r="AT256" t="str">
            <v>Travel</v>
          </cell>
          <cell r="AY256">
            <v>0</v>
          </cell>
        </row>
        <row r="257">
          <cell r="AS257">
            <v>66</v>
          </cell>
          <cell r="AT257" t="str">
            <v>Other</v>
          </cell>
          <cell r="AY257">
            <v>0</v>
          </cell>
        </row>
        <row r="258">
          <cell r="AS258">
            <v>66</v>
          </cell>
          <cell r="AT258" t="str">
            <v>Fin</v>
          </cell>
          <cell r="AY258">
            <v>0</v>
          </cell>
        </row>
        <row r="259">
          <cell r="AS259">
            <v>66</v>
          </cell>
          <cell r="AT259"/>
          <cell r="AY259">
            <v>190.84000000000015</v>
          </cell>
        </row>
        <row r="260">
          <cell r="AS260">
            <v>0</v>
          </cell>
          <cell r="AT260"/>
          <cell r="AY260"/>
        </row>
        <row r="261">
          <cell r="AS261">
            <v>67</v>
          </cell>
          <cell r="AT261" t="str">
            <v>Eng</v>
          </cell>
          <cell r="AY261">
            <v>0</v>
          </cell>
        </row>
        <row r="262">
          <cell r="AS262">
            <v>67</v>
          </cell>
          <cell r="AT262" t="str">
            <v>Env</v>
          </cell>
          <cell r="AY262">
            <v>0</v>
          </cell>
        </row>
        <row r="263">
          <cell r="AS263">
            <v>67</v>
          </cell>
          <cell r="AT263" t="str">
            <v>Resource</v>
          </cell>
          <cell r="AY263">
            <v>0</v>
          </cell>
        </row>
        <row r="264">
          <cell r="AS264">
            <v>67</v>
          </cell>
          <cell r="AT264" t="str">
            <v>Promo</v>
          </cell>
          <cell r="AY264">
            <v>0</v>
          </cell>
        </row>
        <row r="265">
          <cell r="AS265">
            <v>67</v>
          </cell>
          <cell r="AT265" t="str">
            <v>FN</v>
          </cell>
          <cell r="AY265">
            <v>0</v>
          </cell>
        </row>
        <row r="266">
          <cell r="AS266">
            <v>67</v>
          </cell>
          <cell r="AT266" t="str">
            <v>Cons Other</v>
          </cell>
          <cell r="AY266">
            <v>0</v>
          </cell>
        </row>
        <row r="267">
          <cell r="AS267">
            <v>67</v>
          </cell>
          <cell r="AT267" t="str">
            <v>land</v>
          </cell>
          <cell r="AY267">
            <v>0</v>
          </cell>
        </row>
        <row r="268">
          <cell r="AS268">
            <v>67</v>
          </cell>
          <cell r="AT268" t="str">
            <v>interconnect</v>
          </cell>
          <cell r="AY268">
            <v>0</v>
          </cell>
        </row>
        <row r="269">
          <cell r="AS269">
            <v>67</v>
          </cell>
          <cell r="AT269" t="str">
            <v>Legal</v>
          </cell>
          <cell r="AY269">
            <v>0</v>
          </cell>
        </row>
        <row r="270">
          <cell r="AS270">
            <v>67</v>
          </cell>
          <cell r="AT270" t="str">
            <v>Travel</v>
          </cell>
          <cell r="AY270">
            <v>0</v>
          </cell>
        </row>
        <row r="271">
          <cell r="AS271">
            <v>67</v>
          </cell>
          <cell r="AT271" t="str">
            <v>Other</v>
          </cell>
          <cell r="AY271">
            <v>0</v>
          </cell>
        </row>
        <row r="272">
          <cell r="AS272">
            <v>67</v>
          </cell>
          <cell r="AT272" t="str">
            <v>Fin</v>
          </cell>
          <cell r="AY272">
            <v>0</v>
          </cell>
        </row>
        <row r="273">
          <cell r="AS273">
            <v>67</v>
          </cell>
          <cell r="AT273"/>
          <cell r="AY273">
            <v>0</v>
          </cell>
        </row>
        <row r="274">
          <cell r="AS274">
            <v>0</v>
          </cell>
          <cell r="AT274"/>
          <cell r="AY274"/>
        </row>
        <row r="275">
          <cell r="AS275">
            <v>0</v>
          </cell>
        </row>
        <row r="276">
          <cell r="AS276">
            <v>0</v>
          </cell>
          <cell r="AY276"/>
        </row>
        <row r="277">
          <cell r="AS277">
            <v>94</v>
          </cell>
          <cell r="AT277" t="str">
            <v>Eng</v>
          </cell>
          <cell r="AY277">
            <v>57616.259999999995</v>
          </cell>
        </row>
        <row r="278">
          <cell r="AS278">
            <v>94</v>
          </cell>
          <cell r="AT278" t="str">
            <v>Env</v>
          </cell>
          <cell r="AY278">
            <v>23663.75</v>
          </cell>
        </row>
        <row r="279">
          <cell r="AS279">
            <v>94</v>
          </cell>
          <cell r="AT279" t="str">
            <v>Resource</v>
          </cell>
          <cell r="AY279">
            <v>0</v>
          </cell>
        </row>
        <row r="280">
          <cell r="AS280">
            <v>94</v>
          </cell>
          <cell r="AT280" t="str">
            <v>Promo</v>
          </cell>
          <cell r="AY280">
            <v>0</v>
          </cell>
        </row>
        <row r="281">
          <cell r="AS281">
            <v>94</v>
          </cell>
          <cell r="AT281" t="str">
            <v>FN</v>
          </cell>
          <cell r="AY281">
            <v>0</v>
          </cell>
        </row>
        <row r="282">
          <cell r="AS282">
            <v>94</v>
          </cell>
          <cell r="AT282" t="str">
            <v>Cons Other</v>
          </cell>
          <cell r="AY282">
            <v>0</v>
          </cell>
        </row>
        <row r="283">
          <cell r="AS283">
            <v>94</v>
          </cell>
          <cell r="AT283" t="str">
            <v>land</v>
          </cell>
          <cell r="AY283">
            <v>0</v>
          </cell>
        </row>
        <row r="284">
          <cell r="AS284">
            <v>94</v>
          </cell>
          <cell r="AT284" t="str">
            <v>interconnect</v>
          </cell>
          <cell r="AY284">
            <v>0</v>
          </cell>
        </row>
        <row r="285">
          <cell r="AS285">
            <v>94</v>
          </cell>
          <cell r="AT285" t="str">
            <v>Legal</v>
          </cell>
          <cell r="AY285">
            <v>18601.86</v>
          </cell>
        </row>
        <row r="286">
          <cell r="AS286">
            <v>94</v>
          </cell>
          <cell r="AT286" t="str">
            <v>Travel</v>
          </cell>
          <cell r="AY286">
            <v>7568.34</v>
          </cell>
        </row>
        <row r="287">
          <cell r="AS287">
            <v>94</v>
          </cell>
          <cell r="AT287" t="str">
            <v>Other</v>
          </cell>
          <cell r="AY287">
            <v>0</v>
          </cell>
        </row>
        <row r="288">
          <cell r="AS288">
            <v>94</v>
          </cell>
          <cell r="AT288" t="str">
            <v>Fin</v>
          </cell>
          <cell r="AY288">
            <v>0</v>
          </cell>
        </row>
        <row r="289">
          <cell r="AS289">
            <v>94</v>
          </cell>
          <cell r="AT289"/>
          <cell r="AY289">
            <v>107450.20999999999</v>
          </cell>
        </row>
        <row r="290">
          <cell r="AS290">
            <v>0</v>
          </cell>
        </row>
        <row r="291">
          <cell r="AS291">
            <v>0</v>
          </cell>
          <cell r="AY291"/>
        </row>
        <row r="292">
          <cell r="AS292">
            <v>109</v>
          </cell>
          <cell r="AT292" t="str">
            <v>Eng</v>
          </cell>
          <cell r="AY292">
            <v>65990</v>
          </cell>
        </row>
        <row r="293">
          <cell r="AS293">
            <v>109</v>
          </cell>
          <cell r="AT293" t="str">
            <v>Env</v>
          </cell>
          <cell r="AY293">
            <v>16500</v>
          </cell>
        </row>
        <row r="294">
          <cell r="AS294">
            <v>109</v>
          </cell>
          <cell r="AT294" t="str">
            <v>Resource</v>
          </cell>
          <cell r="AY294">
            <v>0</v>
          </cell>
        </row>
        <row r="295">
          <cell r="AS295">
            <v>109</v>
          </cell>
          <cell r="AT295" t="str">
            <v>Promo</v>
          </cell>
          <cell r="AY295">
            <v>0</v>
          </cell>
        </row>
        <row r="296">
          <cell r="AS296">
            <v>109</v>
          </cell>
          <cell r="AT296" t="str">
            <v>FN</v>
          </cell>
          <cell r="AY296">
            <v>0</v>
          </cell>
        </row>
        <row r="297">
          <cell r="AS297">
            <v>109</v>
          </cell>
          <cell r="AT297" t="str">
            <v>Cons Other</v>
          </cell>
          <cell r="AY297">
            <v>7500</v>
          </cell>
        </row>
        <row r="298">
          <cell r="AS298">
            <v>109</v>
          </cell>
          <cell r="AT298" t="str">
            <v>land</v>
          </cell>
          <cell r="AY298">
            <v>0</v>
          </cell>
        </row>
        <row r="299">
          <cell r="AS299">
            <v>109</v>
          </cell>
          <cell r="AT299" t="str">
            <v>interconnect</v>
          </cell>
          <cell r="AY299">
            <v>0</v>
          </cell>
        </row>
        <row r="300">
          <cell r="AS300">
            <v>109</v>
          </cell>
          <cell r="AT300" t="str">
            <v>Legal</v>
          </cell>
          <cell r="AY300">
            <v>93301</v>
          </cell>
        </row>
        <row r="301">
          <cell r="AS301">
            <v>109</v>
          </cell>
          <cell r="AT301" t="str">
            <v>Travel</v>
          </cell>
          <cell r="AY301">
            <v>34720.520000000004</v>
          </cell>
        </row>
        <row r="302">
          <cell r="AS302">
            <v>109</v>
          </cell>
          <cell r="AT302" t="str">
            <v>Other</v>
          </cell>
          <cell r="AY302">
            <v>31.569999999999936</v>
          </cell>
        </row>
        <row r="303">
          <cell r="AS303">
            <v>109</v>
          </cell>
          <cell r="AT303" t="str">
            <v>Fin</v>
          </cell>
          <cell r="AY303">
            <v>49000</v>
          </cell>
        </row>
        <row r="304">
          <cell r="AS304">
            <v>109</v>
          </cell>
          <cell r="AT304"/>
          <cell r="AY304">
            <v>267043.09000000003</v>
          </cell>
        </row>
        <row r="305">
          <cell r="AS305">
            <v>0</v>
          </cell>
          <cell r="AT305"/>
          <cell r="AY305"/>
        </row>
        <row r="306">
          <cell r="AS306">
            <v>81</v>
          </cell>
          <cell r="AT306" t="str">
            <v>Eng</v>
          </cell>
          <cell r="AY306">
            <v>0</v>
          </cell>
        </row>
        <row r="307">
          <cell r="AS307">
            <v>81</v>
          </cell>
          <cell r="AT307" t="str">
            <v>Env</v>
          </cell>
          <cell r="AY307">
            <v>0</v>
          </cell>
        </row>
        <row r="308">
          <cell r="AS308">
            <v>81</v>
          </cell>
          <cell r="AT308" t="str">
            <v>Resource</v>
          </cell>
          <cell r="AY308">
            <v>0</v>
          </cell>
        </row>
        <row r="309">
          <cell r="AS309">
            <v>81</v>
          </cell>
          <cell r="AT309" t="str">
            <v>Promo</v>
          </cell>
          <cell r="AY309">
            <v>0</v>
          </cell>
        </row>
        <row r="310">
          <cell r="AS310">
            <v>81</v>
          </cell>
          <cell r="AT310" t="str">
            <v>FN</v>
          </cell>
          <cell r="AY310">
            <v>0</v>
          </cell>
        </row>
        <row r="311">
          <cell r="AS311">
            <v>81</v>
          </cell>
          <cell r="AT311" t="str">
            <v>Cons Other</v>
          </cell>
          <cell r="AY311">
            <v>0</v>
          </cell>
        </row>
        <row r="312">
          <cell r="AS312">
            <v>81</v>
          </cell>
          <cell r="AT312" t="str">
            <v>land</v>
          </cell>
          <cell r="AY312">
            <v>0</v>
          </cell>
        </row>
        <row r="313">
          <cell r="AS313">
            <v>81</v>
          </cell>
          <cell r="AT313" t="str">
            <v>interconnect</v>
          </cell>
          <cell r="AY313">
            <v>0</v>
          </cell>
        </row>
        <row r="314">
          <cell r="AS314">
            <v>81</v>
          </cell>
          <cell r="AT314" t="str">
            <v>Legal</v>
          </cell>
          <cell r="AY314">
            <v>0</v>
          </cell>
        </row>
        <row r="315">
          <cell r="AS315">
            <v>81</v>
          </cell>
          <cell r="AT315" t="str">
            <v>Travel</v>
          </cell>
          <cell r="AY315">
            <v>0</v>
          </cell>
        </row>
        <row r="316">
          <cell r="AS316">
            <v>81</v>
          </cell>
          <cell r="AT316" t="str">
            <v>Other</v>
          </cell>
          <cell r="AY316">
            <v>0</v>
          </cell>
        </row>
        <row r="317">
          <cell r="AS317">
            <v>81</v>
          </cell>
          <cell r="AT317" t="str">
            <v>Fin</v>
          </cell>
          <cell r="AY317">
            <v>0</v>
          </cell>
        </row>
        <row r="318">
          <cell r="AS318">
            <v>81</v>
          </cell>
          <cell r="AT318"/>
          <cell r="AY318">
            <v>0</v>
          </cell>
        </row>
        <row r="319">
          <cell r="AS319">
            <v>0</v>
          </cell>
          <cell r="AY319"/>
        </row>
        <row r="320">
          <cell r="AS320" t="str">
            <v>xx</v>
          </cell>
          <cell r="AT320" t="str">
            <v>Eng</v>
          </cell>
          <cell r="AY320">
            <v>0</v>
          </cell>
        </row>
        <row r="321">
          <cell r="AS321" t="str">
            <v>xx</v>
          </cell>
          <cell r="AT321" t="str">
            <v>Env</v>
          </cell>
          <cell r="AY321">
            <v>0</v>
          </cell>
        </row>
        <row r="322">
          <cell r="AS322" t="str">
            <v>xx</v>
          </cell>
          <cell r="AT322" t="str">
            <v>Resource</v>
          </cell>
          <cell r="AY322">
            <v>0</v>
          </cell>
        </row>
        <row r="323">
          <cell r="AS323" t="str">
            <v>xx</v>
          </cell>
          <cell r="AT323" t="str">
            <v>Promo</v>
          </cell>
          <cell r="AY323">
            <v>0</v>
          </cell>
        </row>
        <row r="324">
          <cell r="AS324" t="str">
            <v>xx</v>
          </cell>
          <cell r="AT324" t="str">
            <v>FN</v>
          </cell>
          <cell r="AY324">
            <v>0</v>
          </cell>
        </row>
        <row r="325">
          <cell r="AS325" t="str">
            <v>xx</v>
          </cell>
          <cell r="AT325" t="str">
            <v>Cons Other</v>
          </cell>
          <cell r="AY325">
            <v>0</v>
          </cell>
        </row>
        <row r="326">
          <cell r="AS326" t="str">
            <v>xx</v>
          </cell>
          <cell r="AT326" t="str">
            <v>land</v>
          </cell>
          <cell r="AY326">
            <v>0</v>
          </cell>
        </row>
        <row r="327">
          <cell r="AS327" t="str">
            <v>xx</v>
          </cell>
          <cell r="AT327" t="str">
            <v>interconnect</v>
          </cell>
          <cell r="AY327">
            <v>0</v>
          </cell>
        </row>
        <row r="328">
          <cell r="AS328" t="str">
            <v>xx</v>
          </cell>
          <cell r="AT328" t="str">
            <v>Legal</v>
          </cell>
          <cell r="AY328">
            <v>0</v>
          </cell>
        </row>
        <row r="329">
          <cell r="AS329" t="str">
            <v>xx</v>
          </cell>
          <cell r="AT329" t="str">
            <v>Travel</v>
          </cell>
          <cell r="AY329">
            <v>0</v>
          </cell>
        </row>
        <row r="330">
          <cell r="AS330" t="str">
            <v>xx</v>
          </cell>
          <cell r="AT330" t="str">
            <v>Other</v>
          </cell>
          <cell r="AY330">
            <v>0</v>
          </cell>
        </row>
        <row r="331">
          <cell r="AS331" t="str">
            <v>xx</v>
          </cell>
          <cell r="AT331" t="str">
            <v>Fin</v>
          </cell>
          <cell r="AY331">
            <v>0</v>
          </cell>
        </row>
        <row r="332">
          <cell r="AS332" t="str">
            <v>xx</v>
          </cell>
          <cell r="AT332"/>
          <cell r="AY332">
            <v>0</v>
          </cell>
        </row>
        <row r="333">
          <cell r="AS333">
            <v>0</v>
          </cell>
          <cell r="AY333"/>
        </row>
        <row r="334">
          <cell r="AS334" t="str">
            <v>xx</v>
          </cell>
          <cell r="AT334" t="str">
            <v>Eng</v>
          </cell>
          <cell r="AY334">
            <v>0</v>
          </cell>
        </row>
        <row r="335">
          <cell r="AS335" t="str">
            <v>xx</v>
          </cell>
          <cell r="AT335" t="str">
            <v>Env</v>
          </cell>
          <cell r="AY335">
            <v>0</v>
          </cell>
        </row>
        <row r="336">
          <cell r="AS336" t="str">
            <v>xx</v>
          </cell>
          <cell r="AT336" t="str">
            <v>Resource</v>
          </cell>
          <cell r="AY336">
            <v>0</v>
          </cell>
        </row>
        <row r="337">
          <cell r="AS337" t="str">
            <v>xx</v>
          </cell>
          <cell r="AT337" t="str">
            <v>Promo</v>
          </cell>
          <cell r="AY337">
            <v>0</v>
          </cell>
        </row>
        <row r="338">
          <cell r="AS338" t="str">
            <v>xx</v>
          </cell>
          <cell r="AT338" t="str">
            <v>FN</v>
          </cell>
          <cell r="AY338">
            <v>0</v>
          </cell>
        </row>
        <row r="339">
          <cell r="AS339" t="str">
            <v>xx</v>
          </cell>
          <cell r="AT339" t="str">
            <v>Cons Other</v>
          </cell>
          <cell r="AY339">
            <v>0</v>
          </cell>
        </row>
        <row r="340">
          <cell r="AS340" t="str">
            <v>xx</v>
          </cell>
          <cell r="AT340" t="str">
            <v>land</v>
          </cell>
          <cell r="AY340">
            <v>0</v>
          </cell>
        </row>
        <row r="341">
          <cell r="AS341" t="str">
            <v>xx</v>
          </cell>
          <cell r="AT341" t="str">
            <v>interconnect</v>
          </cell>
          <cell r="AY341">
            <v>0</v>
          </cell>
        </row>
        <row r="342">
          <cell r="AS342" t="str">
            <v>xx</v>
          </cell>
          <cell r="AT342" t="str">
            <v>Legal</v>
          </cell>
          <cell r="AY342">
            <v>0</v>
          </cell>
        </row>
        <row r="343">
          <cell r="AS343" t="str">
            <v>xx</v>
          </cell>
          <cell r="AT343" t="str">
            <v>Travel</v>
          </cell>
          <cell r="AY343">
            <v>0</v>
          </cell>
        </row>
        <row r="344">
          <cell r="AS344" t="str">
            <v>xx</v>
          </cell>
          <cell r="AT344" t="str">
            <v>Other</v>
          </cell>
          <cell r="AY344">
            <v>0</v>
          </cell>
        </row>
        <row r="345">
          <cell r="AS345" t="str">
            <v>xx</v>
          </cell>
          <cell r="AT345" t="str">
            <v>Fin</v>
          </cell>
          <cell r="AY345">
            <v>0</v>
          </cell>
        </row>
        <row r="346">
          <cell r="AS346" t="str">
            <v>xx</v>
          </cell>
          <cell r="AT346"/>
          <cell r="AY346">
            <v>0</v>
          </cell>
        </row>
        <row r="347">
          <cell r="AS347"/>
          <cell r="AT347"/>
          <cell r="AY347">
            <v>267043.09000000003</v>
          </cell>
        </row>
        <row r="349">
          <cell r="AY349"/>
        </row>
        <row r="350">
          <cell r="AS350">
            <v>91</v>
          </cell>
          <cell r="AT350" t="str">
            <v>Eng</v>
          </cell>
          <cell r="AY350">
            <v>0</v>
          </cell>
        </row>
        <row r="351">
          <cell r="AS351">
            <v>91</v>
          </cell>
          <cell r="AT351" t="str">
            <v>Env</v>
          </cell>
          <cell r="AY351">
            <v>0</v>
          </cell>
        </row>
        <row r="352">
          <cell r="AS352">
            <v>91</v>
          </cell>
          <cell r="AT352" t="str">
            <v>Resource</v>
          </cell>
          <cell r="AY352">
            <v>0</v>
          </cell>
        </row>
        <row r="353">
          <cell r="AS353">
            <v>91</v>
          </cell>
          <cell r="AT353" t="str">
            <v>Promo</v>
          </cell>
          <cell r="AY353">
            <v>0</v>
          </cell>
        </row>
        <row r="354">
          <cell r="AS354">
            <v>91</v>
          </cell>
          <cell r="AT354" t="str">
            <v>FN</v>
          </cell>
          <cell r="AY354">
            <v>0</v>
          </cell>
        </row>
        <row r="355">
          <cell r="AS355">
            <v>91</v>
          </cell>
          <cell r="AT355" t="str">
            <v>Cons Other</v>
          </cell>
          <cell r="AY355">
            <v>4352.8100000000004</v>
          </cell>
        </row>
        <row r="356">
          <cell r="AS356">
            <v>91</v>
          </cell>
          <cell r="AT356" t="str">
            <v>land</v>
          </cell>
          <cell r="AY356">
            <v>0</v>
          </cell>
        </row>
        <row r="357">
          <cell r="AS357">
            <v>91</v>
          </cell>
          <cell r="AT357" t="str">
            <v>interconnect</v>
          </cell>
          <cell r="AY357">
            <v>0</v>
          </cell>
        </row>
        <row r="358">
          <cell r="AS358">
            <v>91</v>
          </cell>
          <cell r="AT358" t="str">
            <v>Legal</v>
          </cell>
          <cell r="AY358">
            <v>0</v>
          </cell>
        </row>
        <row r="359">
          <cell r="AS359">
            <v>91</v>
          </cell>
          <cell r="AT359" t="str">
            <v>Travel</v>
          </cell>
          <cell r="AY359">
            <v>0</v>
          </cell>
        </row>
        <row r="360">
          <cell r="AS360">
            <v>91</v>
          </cell>
          <cell r="AT360" t="str">
            <v>Other</v>
          </cell>
          <cell r="AY360">
            <v>0</v>
          </cell>
        </row>
        <row r="361">
          <cell r="AS361">
            <v>91</v>
          </cell>
          <cell r="AT361" t="str">
            <v>Fin</v>
          </cell>
          <cell r="AY361">
            <v>0</v>
          </cell>
        </row>
        <row r="362">
          <cell r="AS362">
            <v>91</v>
          </cell>
          <cell r="AT362"/>
          <cell r="AY362">
            <v>4352.8100000000004</v>
          </cell>
        </row>
        <row r="363">
          <cell r="AS363">
            <v>0</v>
          </cell>
        </row>
        <row r="364">
          <cell r="AS364">
            <v>0</v>
          </cell>
          <cell r="AY364"/>
        </row>
        <row r="365">
          <cell r="AS365">
            <v>102</v>
          </cell>
          <cell r="AT365" t="str">
            <v>Eng</v>
          </cell>
          <cell r="AY365">
            <v>75051.289999999994</v>
          </cell>
        </row>
        <row r="366">
          <cell r="AS366">
            <v>102</v>
          </cell>
          <cell r="AT366" t="str">
            <v>Env</v>
          </cell>
          <cell r="AY366">
            <v>0</v>
          </cell>
        </row>
        <row r="367">
          <cell r="AS367">
            <v>102</v>
          </cell>
          <cell r="AT367" t="str">
            <v>Resource</v>
          </cell>
          <cell r="AY367">
            <v>0</v>
          </cell>
        </row>
        <row r="368">
          <cell r="AS368">
            <v>102</v>
          </cell>
          <cell r="AT368" t="str">
            <v>Promo</v>
          </cell>
          <cell r="AY368">
            <v>0</v>
          </cell>
        </row>
        <row r="369">
          <cell r="AS369">
            <v>102</v>
          </cell>
          <cell r="AT369" t="str">
            <v>FN</v>
          </cell>
          <cell r="AY369">
            <v>0</v>
          </cell>
        </row>
        <row r="370">
          <cell r="AS370">
            <v>102</v>
          </cell>
          <cell r="AT370" t="str">
            <v>Cons Other</v>
          </cell>
          <cell r="AY370">
            <v>9354.380000000001</v>
          </cell>
        </row>
        <row r="371">
          <cell r="AS371">
            <v>102</v>
          </cell>
          <cell r="AT371" t="str">
            <v>land</v>
          </cell>
          <cell r="AY371">
            <v>0</v>
          </cell>
        </row>
        <row r="372">
          <cell r="AS372">
            <v>102</v>
          </cell>
          <cell r="AT372" t="str">
            <v>interconnect</v>
          </cell>
          <cell r="AY372">
            <v>0</v>
          </cell>
        </row>
        <row r="373">
          <cell r="AS373">
            <v>102</v>
          </cell>
          <cell r="AT373" t="str">
            <v>Legal</v>
          </cell>
          <cell r="AY373">
            <v>61675.39</v>
          </cell>
        </row>
        <row r="374">
          <cell r="AS374">
            <v>102</v>
          </cell>
          <cell r="AT374" t="str">
            <v>Travel</v>
          </cell>
          <cell r="AY374">
            <v>23211.269999999997</v>
          </cell>
        </row>
        <row r="375">
          <cell r="AS375">
            <v>102</v>
          </cell>
          <cell r="AT375" t="str">
            <v>Other</v>
          </cell>
          <cell r="AY375">
            <v>933.72</v>
          </cell>
        </row>
        <row r="376">
          <cell r="AS376">
            <v>102</v>
          </cell>
          <cell r="AT376" t="str">
            <v>Fin</v>
          </cell>
          <cell r="AY376">
            <v>0</v>
          </cell>
        </row>
        <row r="377">
          <cell r="AS377">
            <v>102</v>
          </cell>
          <cell r="AT377"/>
          <cell r="AY377">
            <v>170226.05</v>
          </cell>
        </row>
        <row r="378">
          <cell r="AY378">
            <v>1511180.9944654554</v>
          </cell>
        </row>
      </sheetData>
      <sheetData sheetId="6">
        <row r="4">
          <cell r="AU4" t="str">
            <v>Q2 2019</v>
          </cell>
        </row>
        <row r="6">
          <cell r="AO6"/>
          <cell r="AP6"/>
          <cell r="AU6">
            <v>335877.91</v>
          </cell>
        </row>
        <row r="7">
          <cell r="AO7" t="str">
            <v>Asia gen</v>
          </cell>
          <cell r="AP7" t="str">
            <v>Eng</v>
          </cell>
          <cell r="AU7">
            <v>0</v>
          </cell>
        </row>
        <row r="8">
          <cell r="AO8" t="str">
            <v>Asia gen</v>
          </cell>
          <cell r="AP8" t="str">
            <v>Env</v>
          </cell>
          <cell r="AU8">
            <v>0</v>
          </cell>
        </row>
        <row r="9">
          <cell r="AO9" t="str">
            <v>Asia gen</v>
          </cell>
          <cell r="AP9" t="str">
            <v>Resource</v>
          </cell>
          <cell r="AU9">
            <v>0</v>
          </cell>
        </row>
        <row r="10">
          <cell r="AO10" t="str">
            <v>Asia gen</v>
          </cell>
          <cell r="AP10" t="str">
            <v>Promo</v>
          </cell>
          <cell r="AU10">
            <v>17289.939999999999</v>
          </cell>
        </row>
        <row r="11">
          <cell r="AO11" t="str">
            <v>Asia gen</v>
          </cell>
          <cell r="AP11" t="str">
            <v>FN</v>
          </cell>
          <cell r="AU11">
            <v>0</v>
          </cell>
        </row>
        <row r="12">
          <cell r="AO12" t="str">
            <v>Asia gen</v>
          </cell>
          <cell r="AP12" t="str">
            <v>Cons Other</v>
          </cell>
          <cell r="AU12">
            <v>0</v>
          </cell>
        </row>
        <row r="13">
          <cell r="AO13" t="str">
            <v>Asia gen</v>
          </cell>
          <cell r="AP13" t="str">
            <v>land</v>
          </cell>
          <cell r="AU13">
            <v>0.18999999999999773</v>
          </cell>
        </row>
        <row r="14">
          <cell r="AO14" t="str">
            <v>Asia gen</v>
          </cell>
          <cell r="AP14" t="str">
            <v>interconnect</v>
          </cell>
          <cell r="AU14">
            <v>0</v>
          </cell>
        </row>
        <row r="15">
          <cell r="AO15" t="str">
            <v>Asia gen</v>
          </cell>
          <cell r="AP15" t="str">
            <v>Legal</v>
          </cell>
          <cell r="AU15">
            <v>0</v>
          </cell>
        </row>
        <row r="16">
          <cell r="AO16" t="str">
            <v>Asia gen</v>
          </cell>
          <cell r="AP16" t="str">
            <v>Travel</v>
          </cell>
          <cell r="AU16">
            <v>1526.2199999999998</v>
          </cell>
        </row>
        <row r="17">
          <cell r="AO17" t="str">
            <v>Asia gen</v>
          </cell>
          <cell r="AP17" t="str">
            <v>Other</v>
          </cell>
          <cell r="AU17">
            <v>3626.1299999999983</v>
          </cell>
        </row>
        <row r="18">
          <cell r="AO18" t="str">
            <v>Asia gen</v>
          </cell>
          <cell r="AP18" t="str">
            <v>Fin</v>
          </cell>
          <cell r="AU18">
            <v>0</v>
          </cell>
        </row>
        <row r="19">
          <cell r="AO19" t="str">
            <v>Asia gen</v>
          </cell>
          <cell r="AP19"/>
          <cell r="AU19">
            <v>22442.479999999996</v>
          </cell>
        </row>
        <row r="20">
          <cell r="AO20" t="str">
            <v>Asia gen</v>
          </cell>
        </row>
        <row r="21">
          <cell r="AO21" t="str">
            <v>Asia gen</v>
          </cell>
          <cell r="AP21" t="str">
            <v>Eng</v>
          </cell>
        </row>
        <row r="22">
          <cell r="AO22" t="str">
            <v>Asia gen</v>
          </cell>
          <cell r="AP22" t="str">
            <v>Env</v>
          </cell>
          <cell r="AU22">
            <v>0</v>
          </cell>
        </row>
        <row r="23">
          <cell r="AO23" t="str">
            <v>Asia gen</v>
          </cell>
          <cell r="AP23" t="str">
            <v>Resource</v>
          </cell>
          <cell r="AU23">
            <v>0</v>
          </cell>
        </row>
        <row r="24">
          <cell r="AO24" t="str">
            <v>Asia gen</v>
          </cell>
          <cell r="AP24" t="str">
            <v>Promo</v>
          </cell>
          <cell r="AU24">
            <v>22000</v>
          </cell>
        </row>
        <row r="25">
          <cell r="AO25" t="str">
            <v>Asia gen</v>
          </cell>
          <cell r="AP25" t="str">
            <v>FN</v>
          </cell>
          <cell r="AU25">
            <v>0</v>
          </cell>
        </row>
        <row r="26">
          <cell r="AO26" t="str">
            <v>Asia gen</v>
          </cell>
          <cell r="AP26" t="str">
            <v>Cons Other</v>
          </cell>
          <cell r="AU26">
            <v>60143.85</v>
          </cell>
        </row>
        <row r="27">
          <cell r="AO27" t="str">
            <v>Asia gen</v>
          </cell>
          <cell r="AP27" t="str">
            <v>land</v>
          </cell>
          <cell r="AU27">
            <v>0</v>
          </cell>
        </row>
        <row r="28">
          <cell r="AO28" t="str">
            <v>Asia gen</v>
          </cell>
          <cell r="AP28" t="str">
            <v>interconnect</v>
          </cell>
          <cell r="AU28">
            <v>0</v>
          </cell>
        </row>
        <row r="29">
          <cell r="AO29" t="str">
            <v>Asia gen</v>
          </cell>
          <cell r="AP29" t="str">
            <v>Legal</v>
          </cell>
          <cell r="AU29">
            <v>40181.579999999994</v>
          </cell>
        </row>
        <row r="30">
          <cell r="AO30" t="str">
            <v>Asia gen</v>
          </cell>
          <cell r="AP30" t="str">
            <v>Travel</v>
          </cell>
          <cell r="AU30">
            <v>84436.299999999988</v>
          </cell>
        </row>
        <row r="31">
          <cell r="AO31" t="str">
            <v>Asia gen</v>
          </cell>
          <cell r="AP31" t="str">
            <v>Other</v>
          </cell>
          <cell r="AU31">
            <v>8732.6500000000015</v>
          </cell>
        </row>
        <row r="32">
          <cell r="AO32" t="str">
            <v>Asia gen</v>
          </cell>
          <cell r="AP32" t="str">
            <v>Fin</v>
          </cell>
          <cell r="AU32">
            <v>0</v>
          </cell>
        </row>
        <row r="33">
          <cell r="AO33" t="str">
            <v>Asia gen</v>
          </cell>
          <cell r="AP33"/>
          <cell r="AU33">
            <v>215494.37999999998</v>
          </cell>
        </row>
        <row r="34">
          <cell r="AO34" t="str">
            <v>Asia gen</v>
          </cell>
          <cell r="AU34"/>
        </row>
        <row r="35">
          <cell r="AO35" t="str">
            <v>Asia gen</v>
          </cell>
          <cell r="AP35" t="str">
            <v>Eng</v>
          </cell>
        </row>
        <row r="36">
          <cell r="AO36" t="str">
            <v>Asia gen</v>
          </cell>
          <cell r="AP36" t="str">
            <v>Env</v>
          </cell>
          <cell r="AU36">
            <v>0</v>
          </cell>
        </row>
        <row r="37">
          <cell r="AO37" t="str">
            <v>Asia gen</v>
          </cell>
          <cell r="AP37" t="str">
            <v>Resource</v>
          </cell>
          <cell r="AU37">
            <v>0</v>
          </cell>
        </row>
        <row r="38">
          <cell r="AO38" t="str">
            <v>Asia gen</v>
          </cell>
          <cell r="AP38" t="str">
            <v>Promo</v>
          </cell>
          <cell r="AU38">
            <v>11671.54</v>
          </cell>
        </row>
        <row r="39">
          <cell r="AO39" t="str">
            <v>Asia gen</v>
          </cell>
          <cell r="AP39" t="str">
            <v>FN</v>
          </cell>
          <cell r="AU39">
            <v>0</v>
          </cell>
        </row>
        <row r="40">
          <cell r="AO40" t="str">
            <v>Asia gen</v>
          </cell>
          <cell r="AP40" t="str">
            <v>Cons Other</v>
          </cell>
          <cell r="AU40">
            <v>0</v>
          </cell>
        </row>
        <row r="41">
          <cell r="AO41" t="str">
            <v>Asia gen</v>
          </cell>
          <cell r="AP41" t="str">
            <v>land</v>
          </cell>
          <cell r="AU41">
            <v>0</v>
          </cell>
        </row>
        <row r="42">
          <cell r="AO42" t="str">
            <v>Asia gen</v>
          </cell>
          <cell r="AP42" t="str">
            <v>interconnect</v>
          </cell>
          <cell r="AU42">
            <v>0</v>
          </cell>
        </row>
        <row r="43">
          <cell r="AO43" t="str">
            <v>Asia gen</v>
          </cell>
          <cell r="AP43" t="str">
            <v>Legal</v>
          </cell>
          <cell r="AU43">
            <v>31.2</v>
          </cell>
        </row>
        <row r="44">
          <cell r="AO44" t="str">
            <v>Asia gen</v>
          </cell>
          <cell r="AP44" t="str">
            <v>Travel</v>
          </cell>
          <cell r="AU44">
            <v>47381.36</v>
          </cell>
        </row>
        <row r="45">
          <cell r="AO45" t="str">
            <v>Asia gen</v>
          </cell>
          <cell r="AP45" t="str">
            <v>Other</v>
          </cell>
          <cell r="AU45">
            <v>11690.1</v>
          </cell>
        </row>
        <row r="46">
          <cell r="AO46" t="str">
            <v>Asia gen</v>
          </cell>
          <cell r="AP46" t="str">
            <v>Fin</v>
          </cell>
          <cell r="AU46">
            <v>0</v>
          </cell>
        </row>
        <row r="47">
          <cell r="AO47" t="str">
            <v>Asia gen</v>
          </cell>
          <cell r="AP47"/>
          <cell r="AU47">
            <v>70774.200000000012</v>
          </cell>
        </row>
        <row r="48">
          <cell r="AO48" t="str">
            <v>Asia gen</v>
          </cell>
          <cell r="AU48"/>
        </row>
        <row r="49">
          <cell r="AO49" t="str">
            <v>Asia gen</v>
          </cell>
          <cell r="AP49" t="str">
            <v>Eng</v>
          </cell>
        </row>
        <row r="50">
          <cell r="AO50" t="str">
            <v>Asia gen</v>
          </cell>
          <cell r="AP50" t="str">
            <v>Env</v>
          </cell>
          <cell r="AU50">
            <v>0</v>
          </cell>
        </row>
        <row r="51">
          <cell r="AO51" t="str">
            <v>Asia gen</v>
          </cell>
          <cell r="AP51" t="str">
            <v>Resource</v>
          </cell>
          <cell r="AU51">
            <v>0</v>
          </cell>
        </row>
        <row r="52">
          <cell r="AO52" t="str">
            <v>Asia gen</v>
          </cell>
          <cell r="AP52" t="str">
            <v>Promo</v>
          </cell>
          <cell r="AU52">
            <v>0</v>
          </cell>
        </row>
        <row r="53">
          <cell r="AO53" t="str">
            <v>Asia gen</v>
          </cell>
          <cell r="AP53" t="str">
            <v>FN</v>
          </cell>
          <cell r="AU53">
            <v>0</v>
          </cell>
        </row>
        <row r="54">
          <cell r="AO54" t="str">
            <v>Asia gen</v>
          </cell>
          <cell r="AP54" t="str">
            <v>Cons Other</v>
          </cell>
          <cell r="AU54">
            <v>0</v>
          </cell>
        </row>
        <row r="55">
          <cell r="AO55" t="str">
            <v>Asia gen</v>
          </cell>
          <cell r="AP55" t="str">
            <v>land</v>
          </cell>
          <cell r="AU55">
            <v>0</v>
          </cell>
        </row>
        <row r="56">
          <cell r="AO56" t="str">
            <v>Asia gen</v>
          </cell>
          <cell r="AP56" t="str">
            <v>interconnect</v>
          </cell>
          <cell r="AU56">
            <v>0</v>
          </cell>
        </row>
        <row r="57">
          <cell r="AO57" t="str">
            <v>Asia gen</v>
          </cell>
          <cell r="AP57" t="str">
            <v>Legal</v>
          </cell>
          <cell r="AU57">
            <v>0</v>
          </cell>
        </row>
        <row r="58">
          <cell r="AO58" t="str">
            <v>Asia gen</v>
          </cell>
          <cell r="AP58" t="str">
            <v>Travel</v>
          </cell>
          <cell r="AU58">
            <v>23196.39</v>
          </cell>
        </row>
        <row r="59">
          <cell r="AO59" t="str">
            <v>Asia gen</v>
          </cell>
          <cell r="AP59" t="str">
            <v>Other</v>
          </cell>
          <cell r="AU59">
            <v>3970.46</v>
          </cell>
        </row>
        <row r="60">
          <cell r="AO60" t="str">
            <v>Asia gen</v>
          </cell>
          <cell r="AP60" t="str">
            <v>Fin</v>
          </cell>
          <cell r="AU60">
            <v>0</v>
          </cell>
        </row>
        <row r="61">
          <cell r="AO61" t="str">
            <v>Asia gen</v>
          </cell>
          <cell r="AP61"/>
          <cell r="AU61">
            <v>27166.85</v>
          </cell>
        </row>
        <row r="62">
          <cell r="AO62" t="str">
            <v>Asia gen</v>
          </cell>
          <cell r="AU62"/>
        </row>
        <row r="63">
          <cell r="AO63" t="str">
            <v>Asia gen</v>
          </cell>
          <cell r="AP63" t="str">
            <v>Eng</v>
          </cell>
        </row>
        <row r="64">
          <cell r="AO64" t="str">
            <v>Asia gen</v>
          </cell>
          <cell r="AP64" t="str">
            <v>Env</v>
          </cell>
          <cell r="AU64">
            <v>0</v>
          </cell>
        </row>
        <row r="65">
          <cell r="AO65" t="str">
            <v>Asia gen</v>
          </cell>
          <cell r="AP65" t="str">
            <v>Resource</v>
          </cell>
          <cell r="AU65">
            <v>0</v>
          </cell>
        </row>
        <row r="66">
          <cell r="AO66" t="str">
            <v>Asia gen</v>
          </cell>
          <cell r="AP66" t="str">
            <v>Promo</v>
          </cell>
          <cell r="AU66">
            <v>0</v>
          </cell>
        </row>
        <row r="67">
          <cell r="AO67" t="str">
            <v>Asia gen</v>
          </cell>
          <cell r="AP67" t="str">
            <v>FN</v>
          </cell>
          <cell r="AU67">
            <v>0</v>
          </cell>
        </row>
        <row r="68">
          <cell r="AO68" t="str">
            <v>Asia gen</v>
          </cell>
          <cell r="AP68" t="str">
            <v>Cons Other</v>
          </cell>
          <cell r="AU68">
            <v>0</v>
          </cell>
        </row>
        <row r="69">
          <cell r="AO69" t="str">
            <v>Asia gen</v>
          </cell>
          <cell r="AP69" t="str">
            <v>land</v>
          </cell>
          <cell r="AU69">
            <v>0</v>
          </cell>
        </row>
        <row r="70">
          <cell r="AO70" t="str">
            <v>Asia gen</v>
          </cell>
          <cell r="AP70" t="str">
            <v>interconnect</v>
          </cell>
          <cell r="AU70">
            <v>0</v>
          </cell>
        </row>
        <row r="71">
          <cell r="AO71" t="str">
            <v>Asia gen</v>
          </cell>
          <cell r="AP71" t="str">
            <v>Legal</v>
          </cell>
          <cell r="AU71">
            <v>0</v>
          </cell>
        </row>
        <row r="72">
          <cell r="AO72" t="str">
            <v>Asia gen</v>
          </cell>
          <cell r="AP72" t="str">
            <v>Travel</v>
          </cell>
          <cell r="AU72">
            <v>0</v>
          </cell>
        </row>
        <row r="73">
          <cell r="AO73" t="str">
            <v>Asia gen</v>
          </cell>
          <cell r="AP73" t="str">
            <v>Other</v>
          </cell>
          <cell r="AU73">
            <v>0</v>
          </cell>
        </row>
        <row r="74">
          <cell r="AO74" t="str">
            <v>Asia gen</v>
          </cell>
          <cell r="AP74" t="str">
            <v>Fin</v>
          </cell>
          <cell r="AU74">
            <v>0</v>
          </cell>
        </row>
        <row r="75">
          <cell r="AO75" t="str">
            <v>Asia gen</v>
          </cell>
          <cell r="AP75"/>
          <cell r="AU75">
            <v>0</v>
          </cell>
        </row>
        <row r="76">
          <cell r="AO76"/>
          <cell r="AU76">
            <v>335877.91</v>
          </cell>
        </row>
      </sheetData>
      <sheetData sheetId="7">
        <row r="4">
          <cell r="AX4" t="str">
            <v>Q2 2019</v>
          </cell>
        </row>
        <row r="7">
          <cell r="AR7" t="str">
            <v>HL</v>
          </cell>
          <cell r="AS7" t="str">
            <v>Eng</v>
          </cell>
          <cell r="AX7">
            <v>1148779.3199999998</v>
          </cell>
        </row>
        <row r="8">
          <cell r="AR8" t="str">
            <v>HL</v>
          </cell>
          <cell r="AS8"/>
          <cell r="AX8">
            <v>469282.38</v>
          </cell>
        </row>
        <row r="9">
          <cell r="AR9" t="str">
            <v>HL</v>
          </cell>
          <cell r="AS9"/>
          <cell r="AX9">
            <v>479873.39</v>
          </cell>
        </row>
        <row r="10">
          <cell r="AR10" t="str">
            <v>HL</v>
          </cell>
          <cell r="AS10"/>
          <cell r="AX10">
            <v>50850.95</v>
          </cell>
        </row>
        <row r="11">
          <cell r="AR11" t="str">
            <v>HL</v>
          </cell>
          <cell r="AS11"/>
          <cell r="AX11">
            <v>0</v>
          </cell>
        </row>
        <row r="12">
          <cell r="AR12" t="str">
            <v>HL</v>
          </cell>
          <cell r="AS12"/>
          <cell r="AX12">
            <v>-8935.1299999999901</v>
          </cell>
        </row>
        <row r="13">
          <cell r="AR13" t="str">
            <v>HL</v>
          </cell>
          <cell r="AS13"/>
          <cell r="AX13">
            <v>9074.4200000000128</v>
          </cell>
        </row>
        <row r="14">
          <cell r="AR14" t="str">
            <v>HL</v>
          </cell>
          <cell r="AS14"/>
          <cell r="AX14">
            <v>0</v>
          </cell>
        </row>
        <row r="15">
          <cell r="AR15" t="str">
            <v>HL</v>
          </cell>
          <cell r="AS15"/>
          <cell r="AX15">
            <v>0</v>
          </cell>
        </row>
        <row r="16">
          <cell r="AR16" t="str">
            <v>HL</v>
          </cell>
          <cell r="AS16"/>
          <cell r="AX16">
            <v>84056.939999999988</v>
          </cell>
        </row>
        <row r="17">
          <cell r="AR17" t="str">
            <v>HL</v>
          </cell>
          <cell r="AS17"/>
          <cell r="AX17">
            <v>0</v>
          </cell>
        </row>
        <row r="18">
          <cell r="AR18" t="str">
            <v>HL</v>
          </cell>
          <cell r="AS18"/>
          <cell r="AX18">
            <v>0</v>
          </cell>
        </row>
        <row r="19">
          <cell r="AR19" t="str">
            <v>HL</v>
          </cell>
          <cell r="AS19"/>
          <cell r="AX19"/>
        </row>
        <row r="20">
          <cell r="AR20" t="str">
            <v>HL</v>
          </cell>
          <cell r="AS20"/>
          <cell r="AX20"/>
        </row>
        <row r="21">
          <cell r="AR21" t="str">
            <v>HL</v>
          </cell>
          <cell r="AS21"/>
          <cell r="AX21">
            <v>64576.369999999995</v>
          </cell>
        </row>
        <row r="22">
          <cell r="AR22" t="str">
            <v>HL</v>
          </cell>
          <cell r="AS22" t="str">
            <v>Env</v>
          </cell>
          <cell r="AX22">
            <v>66763</v>
          </cell>
        </row>
        <row r="23">
          <cell r="AR23" t="str">
            <v>HL</v>
          </cell>
          <cell r="AS23"/>
          <cell r="AX23">
            <v>0</v>
          </cell>
        </row>
        <row r="24">
          <cell r="AR24" t="str">
            <v>HL</v>
          </cell>
          <cell r="AS24"/>
          <cell r="AX24">
            <v>0</v>
          </cell>
        </row>
        <row r="25">
          <cell r="AR25"/>
          <cell r="AS25"/>
          <cell r="AX25">
            <v>0</v>
          </cell>
        </row>
        <row r="26">
          <cell r="AR26" t="str">
            <v>HL</v>
          </cell>
          <cell r="AS26"/>
          <cell r="AX26">
            <v>66763</v>
          </cell>
        </row>
        <row r="27">
          <cell r="AR27" t="str">
            <v>HL</v>
          </cell>
          <cell r="AS27" t="str">
            <v>Resource</v>
          </cell>
          <cell r="AX27">
            <v>573773.64</v>
          </cell>
        </row>
        <row r="28">
          <cell r="AR28" t="str">
            <v>HL</v>
          </cell>
          <cell r="AS28" t="str">
            <v>Promo</v>
          </cell>
          <cell r="AX28">
            <v>187400.91999999998</v>
          </cell>
        </row>
        <row r="29">
          <cell r="AR29" t="str">
            <v>HL</v>
          </cell>
          <cell r="AS29" t="str">
            <v>FN</v>
          </cell>
          <cell r="AX29">
            <v>0</v>
          </cell>
        </row>
        <row r="30">
          <cell r="AR30" t="str">
            <v>HL</v>
          </cell>
          <cell r="AS30" t="str">
            <v>Cons Other</v>
          </cell>
          <cell r="AX30">
            <v>72434.570000000007</v>
          </cell>
        </row>
        <row r="31">
          <cell r="AR31" t="str">
            <v>HL</v>
          </cell>
          <cell r="AS31" t="str">
            <v>land</v>
          </cell>
          <cell r="AX31">
            <v>0</v>
          </cell>
        </row>
        <row r="32">
          <cell r="AR32" t="str">
            <v>HL</v>
          </cell>
          <cell r="AS32" t="str">
            <v>interconnect</v>
          </cell>
          <cell r="AX32">
            <v>21410.37</v>
          </cell>
        </row>
        <row r="33">
          <cell r="AR33" t="str">
            <v>HL</v>
          </cell>
          <cell r="AS33" t="str">
            <v>Legal</v>
          </cell>
          <cell r="AX33">
            <v>323008.17</v>
          </cell>
        </row>
        <row r="34">
          <cell r="AR34" t="str">
            <v>HL</v>
          </cell>
          <cell r="AS34" t="str">
            <v>Travel</v>
          </cell>
          <cell r="AX34">
            <v>243279.91999999998</v>
          </cell>
        </row>
        <row r="35">
          <cell r="AR35" t="str">
            <v>HL</v>
          </cell>
          <cell r="AS35" t="str">
            <v>Other</v>
          </cell>
          <cell r="AX35">
            <v>1201397.1599999999</v>
          </cell>
        </row>
        <row r="36">
          <cell r="AR36"/>
          <cell r="AS36"/>
          <cell r="AX36">
            <v>865862.39999999991</v>
          </cell>
        </row>
        <row r="37">
          <cell r="AR37"/>
          <cell r="AS37"/>
          <cell r="AX37">
            <v>335534.76</v>
          </cell>
        </row>
        <row r="38">
          <cell r="AR38"/>
          <cell r="AS38"/>
          <cell r="AX38">
            <v>0</v>
          </cell>
        </row>
        <row r="39">
          <cell r="AR39" t="str">
            <v>HL</v>
          </cell>
          <cell r="AS39" t="str">
            <v>fin</v>
          </cell>
          <cell r="AX39">
            <v>31641.26</v>
          </cell>
        </row>
        <row r="40">
          <cell r="AR40"/>
          <cell r="AS40"/>
          <cell r="AX40"/>
        </row>
        <row r="41">
          <cell r="AR41"/>
          <cell r="AS41" t="str">
            <v>fin other</v>
          </cell>
          <cell r="AX41">
            <v>31641.26</v>
          </cell>
        </row>
        <row r="42">
          <cell r="AR42" t="str">
            <v>HL</v>
          </cell>
          <cell r="AX42">
            <v>3869888.3299999996</v>
          </cell>
        </row>
        <row r="43">
          <cell r="AR43" t="str">
            <v>HL</v>
          </cell>
          <cell r="AS43" t="str">
            <v>fin</v>
          </cell>
          <cell r="AX43">
            <v>-1593545.97</v>
          </cell>
        </row>
        <row r="44">
          <cell r="AR44"/>
          <cell r="AX44">
            <v>2276342.3599999994</v>
          </cell>
        </row>
        <row r="46">
          <cell r="AR46" t="str">
            <v>HL</v>
          </cell>
          <cell r="AS46" t="str">
            <v>Eng</v>
          </cell>
          <cell r="AX46">
            <v>0</v>
          </cell>
        </row>
        <row r="47">
          <cell r="AR47" t="str">
            <v>HL</v>
          </cell>
          <cell r="AS47" t="str">
            <v>Env</v>
          </cell>
          <cell r="AX47">
            <v>0</v>
          </cell>
        </row>
        <row r="48">
          <cell r="AR48" t="str">
            <v>HL</v>
          </cell>
          <cell r="AS48" t="str">
            <v>Resource</v>
          </cell>
          <cell r="AX48">
            <v>0</v>
          </cell>
        </row>
        <row r="49">
          <cell r="AR49" t="str">
            <v>HL</v>
          </cell>
          <cell r="AS49" t="str">
            <v>Promo</v>
          </cell>
          <cell r="AX49">
            <v>0</v>
          </cell>
        </row>
        <row r="50">
          <cell r="AR50" t="str">
            <v>HL</v>
          </cell>
          <cell r="AS50" t="str">
            <v>FN</v>
          </cell>
          <cell r="AX50">
            <v>0</v>
          </cell>
        </row>
        <row r="51">
          <cell r="AR51" t="str">
            <v>HL</v>
          </cell>
          <cell r="AS51" t="str">
            <v>Cons Other</v>
          </cell>
          <cell r="AX51">
            <v>26944</v>
          </cell>
        </row>
        <row r="52">
          <cell r="AR52" t="str">
            <v>HL</v>
          </cell>
          <cell r="AS52" t="str">
            <v>land</v>
          </cell>
          <cell r="AX52">
            <v>0</v>
          </cell>
        </row>
        <row r="53">
          <cell r="AR53" t="str">
            <v>HL</v>
          </cell>
          <cell r="AS53" t="str">
            <v>interconnect</v>
          </cell>
          <cell r="AX53">
            <v>0</v>
          </cell>
        </row>
        <row r="54">
          <cell r="AR54" t="str">
            <v>HL</v>
          </cell>
          <cell r="AS54" t="str">
            <v>Legal</v>
          </cell>
          <cell r="AX54">
            <v>30950.02</v>
          </cell>
        </row>
        <row r="55">
          <cell r="AR55" t="str">
            <v>HL</v>
          </cell>
          <cell r="AS55" t="str">
            <v>Travel</v>
          </cell>
          <cell r="AX55">
            <v>68115.27</v>
          </cell>
        </row>
        <row r="56">
          <cell r="AR56" t="str">
            <v>HL</v>
          </cell>
          <cell r="AS56" t="str">
            <v>Other</v>
          </cell>
          <cell r="AX56">
            <v>35323.990000000005</v>
          </cell>
        </row>
        <row r="57">
          <cell r="AR57" t="str">
            <v>HL</v>
          </cell>
          <cell r="AS57" t="str">
            <v>Fin</v>
          </cell>
          <cell r="AX57">
            <v>293268.70999999996</v>
          </cell>
        </row>
        <row r="58">
          <cell r="AR58"/>
          <cell r="AS58"/>
          <cell r="AX58">
            <v>293268.70999999996</v>
          </cell>
        </row>
        <row r="59">
          <cell r="AR59"/>
          <cell r="AS59"/>
          <cell r="AX59"/>
        </row>
        <row r="60">
          <cell r="AR60" t="str">
            <v>Hai Long NPI</v>
          </cell>
          <cell r="AX60">
            <v>454601.99</v>
          </cell>
        </row>
        <row r="61">
          <cell r="AX61">
            <v>2730944.3499999996</v>
          </cell>
        </row>
        <row r="65">
          <cell r="AS65"/>
          <cell r="AX65"/>
        </row>
        <row r="66">
          <cell r="AR66" t="str">
            <v>HL Devex - GW Capex Apr1</v>
          </cell>
          <cell r="AS66" t="str">
            <v>Env</v>
          </cell>
          <cell r="AX66">
            <v>53350</v>
          </cell>
        </row>
        <row r="67">
          <cell r="AR67" t="str">
            <v>HL Devex - GW Capex Apr1</v>
          </cell>
          <cell r="AS67" t="str">
            <v>Resource</v>
          </cell>
          <cell r="AX67">
            <v>202240.34999999998</v>
          </cell>
        </row>
        <row r="68">
          <cell r="AR68" t="str">
            <v>HL Devex - GW Capex Apr1</v>
          </cell>
          <cell r="AS68" t="str">
            <v>Promo</v>
          </cell>
          <cell r="AX68">
            <v>187400.91999999998</v>
          </cell>
        </row>
        <row r="69">
          <cell r="AR69" t="str">
            <v>HL Devex - GW Capex Apr1</v>
          </cell>
          <cell r="AS69" t="str">
            <v>FN</v>
          </cell>
          <cell r="AX69">
            <v>0</v>
          </cell>
        </row>
        <row r="70">
          <cell r="AR70" t="str">
            <v>HL Devex - GW Capex Apr1</v>
          </cell>
          <cell r="AS70" t="str">
            <v>Cons Other</v>
          </cell>
          <cell r="AX70">
            <v>67176.610000000015</v>
          </cell>
        </row>
        <row r="71">
          <cell r="AR71" t="str">
            <v>HL Devex - GW Capex Apr1</v>
          </cell>
          <cell r="AS71" t="str">
            <v>land</v>
          </cell>
          <cell r="AX71">
            <v>0</v>
          </cell>
        </row>
        <row r="72">
          <cell r="AR72" t="str">
            <v>HL Devex - GW Capex Apr1</v>
          </cell>
          <cell r="AS72" t="str">
            <v>interconnect</v>
          </cell>
          <cell r="AX72">
            <v>21410.37</v>
          </cell>
        </row>
        <row r="73">
          <cell r="AR73" t="str">
            <v>HL Devex - GW Capex Apr1</v>
          </cell>
          <cell r="AS73" t="str">
            <v>Legal</v>
          </cell>
          <cell r="AX73">
            <v>173715.98</v>
          </cell>
        </row>
        <row r="74">
          <cell r="AR74" t="str">
            <v>HL Devex - GW Capex Apr1</v>
          </cell>
          <cell r="AS74" t="str">
            <v>Travel</v>
          </cell>
          <cell r="AX74">
            <v>200207.37</v>
          </cell>
        </row>
        <row r="75">
          <cell r="AR75" t="str">
            <v>HL Devex - GW Capex Apr1</v>
          </cell>
          <cell r="AS75" t="str">
            <v>Other</v>
          </cell>
          <cell r="AX75">
            <v>581779.47</v>
          </cell>
        </row>
        <row r="76">
          <cell r="AR76" t="str">
            <v>HL Devex - GW Capex Apr1</v>
          </cell>
          <cell r="AS76" t="str">
            <v>Fin</v>
          </cell>
          <cell r="AX76">
            <v>175462.97999999998</v>
          </cell>
        </row>
        <row r="77">
          <cell r="AR77" t="str">
            <v>HL Devex - GW Capex Apr1</v>
          </cell>
          <cell r="AS77" t="str">
            <v>Fin</v>
          </cell>
          <cell r="AX77">
            <v>-747032.51599999995</v>
          </cell>
        </row>
        <row r="78">
          <cell r="AR78" t="str">
            <v>HL Devex - GW Capex Apr1</v>
          </cell>
          <cell r="AX78">
            <v>1395185.4439999997</v>
          </cell>
        </row>
        <row r="79">
          <cell r="AR79" t="str">
            <v>HL</v>
          </cell>
          <cell r="AX79"/>
        </row>
        <row r="80">
          <cell r="AR80" t="str">
            <v>HL Capex - GW Capex Apr1</v>
          </cell>
          <cell r="AS80" t="str">
            <v>Eng</v>
          </cell>
          <cell r="AX80">
            <v>669305.40999999992</v>
          </cell>
        </row>
        <row r="81">
          <cell r="AR81" t="str">
            <v>HL Capex - GW Capex Apr1</v>
          </cell>
          <cell r="AS81" t="str">
            <v>Env</v>
          </cell>
          <cell r="AX81">
            <v>13413</v>
          </cell>
        </row>
        <row r="82">
          <cell r="AR82" t="str">
            <v>HL Capex - GW Capex Apr1</v>
          </cell>
          <cell r="AS82" t="str">
            <v>Resource</v>
          </cell>
          <cell r="AX82">
            <v>371533.29000000004</v>
          </cell>
        </row>
        <row r="83">
          <cell r="AR83" t="str">
            <v>HL Capex - GW Capex Apr1</v>
          </cell>
          <cell r="AS83" t="str">
            <v>Promo</v>
          </cell>
          <cell r="AX83">
            <v>0</v>
          </cell>
        </row>
        <row r="84">
          <cell r="AR84" t="str">
            <v>HL Capex - GW Capex Apr1</v>
          </cell>
          <cell r="AS84" t="str">
            <v>FN</v>
          </cell>
          <cell r="AX84">
            <v>0</v>
          </cell>
        </row>
        <row r="85">
          <cell r="AR85" t="str">
            <v>HL Capex - GW Capex Apr1</v>
          </cell>
          <cell r="AS85" t="str">
            <v>Cons Other</v>
          </cell>
          <cell r="AX85">
            <v>32201.96</v>
          </cell>
        </row>
        <row r="86">
          <cell r="AR86" t="str">
            <v>HL Capex - GW Capex Apr1</v>
          </cell>
          <cell r="AS86" t="str">
            <v>land</v>
          </cell>
          <cell r="AX86">
            <v>0</v>
          </cell>
        </row>
        <row r="87">
          <cell r="AR87" t="str">
            <v>HL Capex - GW Capex Apr1</v>
          </cell>
          <cell r="AS87" t="str">
            <v>interconnect</v>
          </cell>
          <cell r="AX87">
            <v>0</v>
          </cell>
        </row>
        <row r="88">
          <cell r="AR88" t="str">
            <v>HL Capex - GW Capex Apr1</v>
          </cell>
          <cell r="AS88" t="str">
            <v>Legal</v>
          </cell>
          <cell r="AX88">
            <v>180242.20999999996</v>
          </cell>
        </row>
        <row r="89">
          <cell r="AR89" t="str">
            <v>HL Capex - GW Capex Apr1</v>
          </cell>
          <cell r="AS89" t="str">
            <v>Travel</v>
          </cell>
          <cell r="AX89">
            <v>111187.82000000002</v>
          </cell>
        </row>
        <row r="90">
          <cell r="AR90" t="str">
            <v>HL Capex - GW Capex Apr1</v>
          </cell>
          <cell r="AS90" t="str">
            <v>Other</v>
          </cell>
          <cell r="AX90">
            <v>654941.67999999993</v>
          </cell>
        </row>
        <row r="91">
          <cell r="AR91" t="str">
            <v>HL Capex - GW Capex Apr1</v>
          </cell>
          <cell r="AS91" t="str">
            <v>Fin</v>
          </cell>
          <cell r="AX91">
            <v>149446.99</v>
          </cell>
        </row>
        <row r="92">
          <cell r="AR92" t="str">
            <v>HL Capex - GW Capex Apr1</v>
          </cell>
          <cell r="AS92" t="str">
            <v>Fin</v>
          </cell>
          <cell r="AX92">
            <v>-846513.45400000014</v>
          </cell>
        </row>
        <row r="93">
          <cell r="AR93" t="str">
            <v>HL</v>
          </cell>
          <cell r="AX93">
            <v>1335758.9060000002</v>
          </cell>
        </row>
        <row r="94">
          <cell r="AR94" t="str">
            <v>HL</v>
          </cell>
          <cell r="AX94"/>
        </row>
        <row r="95">
          <cell r="AR95" t="str">
            <v>HL Devex - GW Capex Jul1</v>
          </cell>
          <cell r="AS95" t="str">
            <v>Eng</v>
          </cell>
          <cell r="AX95">
            <v>823779.32</v>
          </cell>
        </row>
        <row r="96">
          <cell r="AR96" t="str">
            <v>HL Devex - GW Capex Jul1</v>
          </cell>
          <cell r="AS96" t="str">
            <v>Env</v>
          </cell>
          <cell r="AX96">
            <v>66763</v>
          </cell>
        </row>
        <row r="97">
          <cell r="AR97" t="str">
            <v>HL Devex - GW Capex Jul1</v>
          </cell>
          <cell r="AS97" t="str">
            <v>Resource</v>
          </cell>
          <cell r="AX97">
            <v>573773.64</v>
          </cell>
        </row>
        <row r="98">
          <cell r="AR98" t="str">
            <v>HL Devex - GW Capex Jul1</v>
          </cell>
          <cell r="AS98" t="str">
            <v>Promo</v>
          </cell>
          <cell r="AX98">
            <v>187400.91999999998</v>
          </cell>
        </row>
        <row r="99">
          <cell r="AR99" t="str">
            <v>HL Devex - GW Capex Jul1</v>
          </cell>
          <cell r="AS99" t="str">
            <v>FN</v>
          </cell>
          <cell r="AX99">
            <v>0</v>
          </cell>
        </row>
        <row r="100">
          <cell r="AR100" t="str">
            <v>HL Devex - GW Capex Jul1</v>
          </cell>
          <cell r="AS100" t="str">
            <v>Cons Other</v>
          </cell>
          <cell r="AX100">
            <v>99378.57</v>
          </cell>
        </row>
        <row r="101">
          <cell r="AR101" t="str">
            <v>HL Devex - GW Capex Jul1</v>
          </cell>
          <cell r="AS101" t="str">
            <v>land</v>
          </cell>
          <cell r="AX101">
            <v>0</v>
          </cell>
        </row>
        <row r="102">
          <cell r="AR102" t="str">
            <v>HL Devex - GW Capex Jul1</v>
          </cell>
          <cell r="AS102" t="str">
            <v>interconnect</v>
          </cell>
          <cell r="AX102">
            <v>21410.37</v>
          </cell>
        </row>
        <row r="103">
          <cell r="AR103" t="str">
            <v>HL Devex - GW Capex Jul1</v>
          </cell>
          <cell r="AS103" t="str">
            <v>Legal</v>
          </cell>
          <cell r="AX103">
            <v>353958.18999999994</v>
          </cell>
        </row>
        <row r="104">
          <cell r="AR104" t="str">
            <v>HL Devex - GW Capex Jul1</v>
          </cell>
          <cell r="AS104" t="str">
            <v>Travel</v>
          </cell>
          <cell r="AX104">
            <v>311395.19</v>
          </cell>
        </row>
        <row r="105">
          <cell r="AR105" t="str">
            <v>HL Devex - GW Capex Jul1</v>
          </cell>
          <cell r="AS105" t="str">
            <v>Other</v>
          </cell>
          <cell r="AX105">
            <v>1236721.1499999999</v>
          </cell>
        </row>
        <row r="106">
          <cell r="AR106" t="str">
            <v>HL Devex - GW Capex Jul1</v>
          </cell>
          <cell r="AS106" t="str">
            <v>Fin</v>
          </cell>
          <cell r="AX106">
            <v>324909.96999999997</v>
          </cell>
        </row>
        <row r="107">
          <cell r="AR107" t="str">
            <v>HL Devex - GW Capex Jul1</v>
          </cell>
          <cell r="AS107" t="str">
            <v>Fin</v>
          </cell>
          <cell r="AX107">
            <v>-1463545.97</v>
          </cell>
        </row>
        <row r="108">
          <cell r="AR108" t="str">
            <v>HL Devex - GW Capex Jul1</v>
          </cell>
          <cell r="AX108">
            <v>2535944.3499999996</v>
          </cell>
        </row>
        <row r="109">
          <cell r="AR109" t="str">
            <v>HL</v>
          </cell>
          <cell r="AX109"/>
        </row>
        <row r="110">
          <cell r="AR110" t="str">
            <v>HL Capex - GW Capex Jul1</v>
          </cell>
          <cell r="AS110" t="str">
            <v>Eng</v>
          </cell>
          <cell r="AX110">
            <v>0</v>
          </cell>
        </row>
        <row r="111">
          <cell r="AR111" t="str">
            <v>HL Capex - GW Capex Jul1</v>
          </cell>
          <cell r="AS111" t="str">
            <v>Env</v>
          </cell>
          <cell r="AX111">
            <v>0</v>
          </cell>
        </row>
        <row r="112">
          <cell r="AR112" t="str">
            <v>HL Capex - GW Capex Jul1</v>
          </cell>
          <cell r="AS112" t="str">
            <v>Resource</v>
          </cell>
          <cell r="AX112">
            <v>0</v>
          </cell>
        </row>
        <row r="113">
          <cell r="AR113" t="str">
            <v>HL Capex - GW Capex Jul1</v>
          </cell>
          <cell r="AS113" t="str">
            <v>Promo</v>
          </cell>
          <cell r="AX113">
            <v>0</v>
          </cell>
        </row>
        <row r="114">
          <cell r="AR114" t="str">
            <v>HL Capex - GW Capex Jul1</v>
          </cell>
          <cell r="AS114" t="str">
            <v>FN</v>
          </cell>
          <cell r="AX114">
            <v>0</v>
          </cell>
        </row>
        <row r="115">
          <cell r="AR115" t="str">
            <v>HL Capex - GW Capex Jul1</v>
          </cell>
          <cell r="AS115" t="str">
            <v>Cons Other</v>
          </cell>
          <cell r="AX115">
            <v>0</v>
          </cell>
        </row>
        <row r="116">
          <cell r="AR116" t="str">
            <v>HL Capex - GW Capex Jul1</v>
          </cell>
          <cell r="AS116" t="str">
            <v>land</v>
          </cell>
          <cell r="AX116">
            <v>0</v>
          </cell>
        </row>
        <row r="117">
          <cell r="AR117" t="str">
            <v>HL Capex - GW Capex Jul1</v>
          </cell>
          <cell r="AS117" t="str">
            <v>interconnect</v>
          </cell>
          <cell r="AX117">
            <v>0</v>
          </cell>
        </row>
        <row r="118">
          <cell r="AR118" t="str">
            <v>HL Capex - GW Capex Jul1</v>
          </cell>
          <cell r="AS118" t="str">
            <v>Legal</v>
          </cell>
          <cell r="AX118">
            <v>0</v>
          </cell>
        </row>
        <row r="119">
          <cell r="AR119" t="str">
            <v>HL Capex - GW Capex Jul1</v>
          </cell>
          <cell r="AS119" t="str">
            <v>Travel</v>
          </cell>
          <cell r="AX119">
            <v>0</v>
          </cell>
        </row>
        <row r="120">
          <cell r="AR120" t="str">
            <v>HL Capex - GW Capex Jul1</v>
          </cell>
          <cell r="AS120" t="str">
            <v>Other</v>
          </cell>
          <cell r="AX120">
            <v>0</v>
          </cell>
        </row>
        <row r="121">
          <cell r="AR121" t="str">
            <v>HL Capex - GW Capex Jul1</v>
          </cell>
          <cell r="AS121" t="str">
            <v>Fin</v>
          </cell>
          <cell r="AX121">
            <v>0</v>
          </cell>
        </row>
        <row r="122">
          <cell r="AR122" t="str">
            <v>HL Capex - GW Capex Jul1</v>
          </cell>
          <cell r="AS122" t="str">
            <v>Fin</v>
          </cell>
          <cell r="AX122">
            <v>0</v>
          </cell>
        </row>
        <row r="123">
          <cell r="AR123" t="str">
            <v>HL Capex - GW Capex Jul1</v>
          </cell>
          <cell r="AX123">
            <v>0</v>
          </cell>
        </row>
        <row r="124">
          <cell r="AR124" t="str">
            <v>HL</v>
          </cell>
          <cell r="AX124"/>
        </row>
        <row r="125">
          <cell r="AR125" t="str">
            <v>HL Devex - GW Capex Oct1</v>
          </cell>
          <cell r="AS125" t="str">
            <v>Eng</v>
          </cell>
          <cell r="AX125">
            <v>823779.32</v>
          </cell>
        </row>
        <row r="126">
          <cell r="AR126" t="str">
            <v>HL Devex - GW Capex Oct1</v>
          </cell>
          <cell r="AS126" t="str">
            <v>Env</v>
          </cell>
          <cell r="AX126">
            <v>66763</v>
          </cell>
        </row>
        <row r="127">
          <cell r="AR127" t="str">
            <v>HL Devex - GW Capex Oct1</v>
          </cell>
          <cell r="AS127" t="str">
            <v>Resource</v>
          </cell>
          <cell r="AX127">
            <v>573773.64</v>
          </cell>
        </row>
        <row r="128">
          <cell r="AR128" t="str">
            <v>HL Devex - GW Capex Oct1</v>
          </cell>
          <cell r="AS128" t="str">
            <v>Promo</v>
          </cell>
          <cell r="AX128">
            <v>187400.91999999998</v>
          </cell>
        </row>
        <row r="129">
          <cell r="AR129" t="str">
            <v>HL Devex - GW Capex Oct1</v>
          </cell>
          <cell r="AS129" t="str">
            <v>FN</v>
          </cell>
          <cell r="AX129">
            <v>0</v>
          </cell>
        </row>
        <row r="130">
          <cell r="AR130" t="str">
            <v>HL Devex - GW Capex Oct1</v>
          </cell>
          <cell r="AS130" t="str">
            <v>Cons Other</v>
          </cell>
          <cell r="AX130">
            <v>99378.57</v>
          </cell>
        </row>
        <row r="131">
          <cell r="AR131" t="str">
            <v>HL Devex - GW Capex Oct1</v>
          </cell>
          <cell r="AS131" t="str">
            <v>land</v>
          </cell>
          <cell r="AX131">
            <v>0</v>
          </cell>
        </row>
        <row r="132">
          <cell r="AR132" t="str">
            <v>HL Devex - GW Capex Oct1</v>
          </cell>
          <cell r="AS132" t="str">
            <v>interconnect</v>
          </cell>
          <cell r="AX132">
            <v>21410.37</v>
          </cell>
        </row>
        <row r="133">
          <cell r="AR133" t="str">
            <v>HL Devex - GW Capex Oct1</v>
          </cell>
          <cell r="AS133" t="str">
            <v>Legal</v>
          </cell>
          <cell r="AX133">
            <v>353958.18999999994</v>
          </cell>
        </row>
        <row r="134">
          <cell r="AR134" t="str">
            <v>HL Devex - GW Capex Oct1</v>
          </cell>
          <cell r="AS134" t="str">
            <v>Travel</v>
          </cell>
          <cell r="AX134">
            <v>311395.19</v>
          </cell>
        </row>
        <row r="135">
          <cell r="AR135" t="str">
            <v>HL Devex - GW Capex Oct1</v>
          </cell>
          <cell r="AS135" t="str">
            <v>Other</v>
          </cell>
          <cell r="AX135">
            <v>1236721.1499999999</v>
          </cell>
        </row>
        <row r="136">
          <cell r="AR136" t="str">
            <v>HL Devex - GW Capex Oct1</v>
          </cell>
          <cell r="AS136" t="str">
            <v>Fin</v>
          </cell>
          <cell r="AX136">
            <v>324909.96999999997</v>
          </cell>
        </row>
        <row r="137">
          <cell r="AR137" t="str">
            <v>HL Devex - GW Capex Oct1</v>
          </cell>
          <cell r="AS137" t="str">
            <v>Fin</v>
          </cell>
          <cell r="AX137">
            <v>-1463545.97</v>
          </cell>
        </row>
        <row r="138">
          <cell r="AR138" t="str">
            <v>HL Devex - GW Capex Oct1</v>
          </cell>
          <cell r="AX138">
            <v>2535944.3499999996</v>
          </cell>
        </row>
        <row r="139">
          <cell r="AR139" t="str">
            <v>HL</v>
          </cell>
          <cell r="AX139"/>
        </row>
        <row r="140">
          <cell r="AR140" t="str">
            <v>HL Capex - GW Capex Oct1</v>
          </cell>
          <cell r="AS140" t="str">
            <v>Eng</v>
          </cell>
          <cell r="AX140">
            <v>0</v>
          </cell>
        </row>
        <row r="141">
          <cell r="AR141" t="str">
            <v>HL Capex - GW Capex Oct1</v>
          </cell>
          <cell r="AS141" t="str">
            <v>Env</v>
          </cell>
          <cell r="AX141">
            <v>0</v>
          </cell>
        </row>
        <row r="142">
          <cell r="AR142" t="str">
            <v>HL Capex - GW Capex Oct1</v>
          </cell>
          <cell r="AS142" t="str">
            <v>Resource</v>
          </cell>
          <cell r="AX142">
            <v>0</v>
          </cell>
        </row>
        <row r="143">
          <cell r="AR143" t="str">
            <v>HL Capex - GW Capex Oct1</v>
          </cell>
          <cell r="AS143" t="str">
            <v>Promo</v>
          </cell>
          <cell r="AX143">
            <v>0</v>
          </cell>
        </row>
        <row r="144">
          <cell r="AR144" t="str">
            <v>HL Capex - GW Capex Oct1</v>
          </cell>
          <cell r="AS144" t="str">
            <v>FN</v>
          </cell>
          <cell r="AX144">
            <v>0</v>
          </cell>
        </row>
        <row r="145">
          <cell r="AR145" t="str">
            <v>HL Capex - GW Capex Oct1</v>
          </cell>
          <cell r="AS145" t="str">
            <v>Cons Other</v>
          </cell>
          <cell r="AX145">
            <v>0</v>
          </cell>
        </row>
        <row r="146">
          <cell r="AR146" t="str">
            <v>HL Capex - GW Capex Oct1</v>
          </cell>
          <cell r="AS146" t="str">
            <v>land</v>
          </cell>
          <cell r="AX146">
            <v>0</v>
          </cell>
        </row>
        <row r="147">
          <cell r="AR147" t="str">
            <v>HL Capex - GW Capex Oct1</v>
          </cell>
          <cell r="AS147" t="str">
            <v>interconnect</v>
          </cell>
          <cell r="AX147">
            <v>0</v>
          </cell>
        </row>
        <row r="148">
          <cell r="AR148" t="str">
            <v>HL Capex - GW Capex Oct1</v>
          </cell>
          <cell r="AS148" t="str">
            <v>Legal</v>
          </cell>
          <cell r="AX148">
            <v>0</v>
          </cell>
        </row>
        <row r="149">
          <cell r="AR149" t="str">
            <v>HL Capex - GW Capex Oct1</v>
          </cell>
          <cell r="AS149" t="str">
            <v>Travel</v>
          </cell>
          <cell r="AX149">
            <v>0</v>
          </cell>
        </row>
        <row r="150">
          <cell r="AR150" t="str">
            <v>HL Capex - GW Capex Oct1</v>
          </cell>
          <cell r="AS150" t="str">
            <v>Other</v>
          </cell>
          <cell r="AX150">
            <v>0</v>
          </cell>
        </row>
        <row r="151">
          <cell r="AR151" t="str">
            <v>HL Capex - GW Capex Oct1</v>
          </cell>
          <cell r="AS151" t="str">
            <v>Fin</v>
          </cell>
          <cell r="AX151">
            <v>0</v>
          </cell>
        </row>
        <row r="152">
          <cell r="AR152" t="str">
            <v>HL Capex - GW Capex Oct1</v>
          </cell>
          <cell r="AS152" t="str">
            <v>Fin</v>
          </cell>
          <cell r="AX152">
            <v>0</v>
          </cell>
        </row>
        <row r="153">
          <cell r="AR153" t="str">
            <v>HL Capex - GW Capex Oct1</v>
          </cell>
          <cell r="AX153">
            <v>0</v>
          </cell>
        </row>
        <row r="154">
          <cell r="AR154" t="str">
            <v>HL</v>
          </cell>
          <cell r="AX154"/>
        </row>
        <row r="155">
          <cell r="AR155" t="str">
            <v>HL Devex - GW Capex Jan1</v>
          </cell>
          <cell r="AS155" t="str">
            <v>Eng</v>
          </cell>
          <cell r="AX155">
            <v>823779.32</v>
          </cell>
        </row>
        <row r="156">
          <cell r="AR156" t="str">
            <v>HL Devex - GW Capex Jan1</v>
          </cell>
          <cell r="AS156" t="str">
            <v>Env</v>
          </cell>
          <cell r="AX156">
            <v>66763</v>
          </cell>
        </row>
        <row r="157">
          <cell r="AR157" t="str">
            <v>HL Devex - GW Capex Jan1</v>
          </cell>
          <cell r="AS157" t="str">
            <v>Resource</v>
          </cell>
          <cell r="AX157">
            <v>573773.64</v>
          </cell>
        </row>
        <row r="158">
          <cell r="AR158" t="str">
            <v>HL Devex - GW Capex Jan1</v>
          </cell>
          <cell r="AS158" t="str">
            <v>Promo</v>
          </cell>
          <cell r="AX158">
            <v>187400.91999999998</v>
          </cell>
        </row>
        <row r="159">
          <cell r="AR159" t="str">
            <v>HL Devex - GW Capex Jan1</v>
          </cell>
          <cell r="AS159" t="str">
            <v>FN</v>
          </cell>
          <cell r="AX159">
            <v>0</v>
          </cell>
        </row>
        <row r="160">
          <cell r="AR160" t="str">
            <v>HL Devex - GW Capex Jan1</v>
          </cell>
          <cell r="AS160" t="str">
            <v>Cons Other</v>
          </cell>
          <cell r="AX160">
            <v>99378.57</v>
          </cell>
        </row>
        <row r="161">
          <cell r="AR161" t="str">
            <v>HL Devex - GW Capex Jan1</v>
          </cell>
          <cell r="AS161" t="str">
            <v>land</v>
          </cell>
          <cell r="AX161">
            <v>0</v>
          </cell>
        </row>
        <row r="162">
          <cell r="AR162" t="str">
            <v>HL Devex - GW Capex Jan1</v>
          </cell>
          <cell r="AS162" t="str">
            <v>interconnect</v>
          </cell>
          <cell r="AX162">
            <v>21410.37</v>
          </cell>
        </row>
        <row r="163">
          <cell r="AR163" t="str">
            <v>HL Devex - GW Capex Jan1</v>
          </cell>
          <cell r="AS163" t="str">
            <v>Legal</v>
          </cell>
          <cell r="AX163">
            <v>353958.18999999994</v>
          </cell>
        </row>
        <row r="164">
          <cell r="AR164" t="str">
            <v>HL Devex - GW Capex Jan1</v>
          </cell>
          <cell r="AS164" t="str">
            <v>Travel</v>
          </cell>
          <cell r="AX164">
            <v>311395.19</v>
          </cell>
        </row>
        <row r="165">
          <cell r="AR165" t="str">
            <v>HL Devex - GW Capex Jan1</v>
          </cell>
          <cell r="AS165" t="str">
            <v>Other</v>
          </cell>
          <cell r="AX165">
            <v>1236721.1499999999</v>
          </cell>
        </row>
        <row r="166">
          <cell r="AR166" t="str">
            <v>HL Devex - GW Capex Jan1</v>
          </cell>
          <cell r="AS166" t="str">
            <v>Fin</v>
          </cell>
          <cell r="AX166">
            <v>324909.96999999997</v>
          </cell>
        </row>
        <row r="167">
          <cell r="AR167" t="str">
            <v>HL Devex - GW Capex Jan1</v>
          </cell>
          <cell r="AS167" t="str">
            <v>Fin</v>
          </cell>
          <cell r="AX167">
            <v>-1463545.97</v>
          </cell>
        </row>
        <row r="168">
          <cell r="AR168" t="str">
            <v>HL Devex - GW Capex Jan1</v>
          </cell>
          <cell r="AX168">
            <v>2535944.3499999996</v>
          </cell>
        </row>
        <row r="169">
          <cell r="AR169" t="str">
            <v>HL</v>
          </cell>
          <cell r="AX169"/>
        </row>
        <row r="170">
          <cell r="AR170" t="str">
            <v>HL Capex - GW Capex Jan1</v>
          </cell>
          <cell r="AS170" t="str">
            <v>Eng</v>
          </cell>
          <cell r="AX170">
            <v>0</v>
          </cell>
        </row>
        <row r="171">
          <cell r="AR171" t="str">
            <v>HL Capex - GW Capex Jan1</v>
          </cell>
          <cell r="AS171" t="str">
            <v>Env</v>
          </cell>
          <cell r="AX171">
            <v>0</v>
          </cell>
        </row>
        <row r="172">
          <cell r="AR172" t="str">
            <v>HL Capex - GW Capex Jan1</v>
          </cell>
          <cell r="AS172" t="str">
            <v>Resource</v>
          </cell>
          <cell r="AX172">
            <v>0</v>
          </cell>
        </row>
        <row r="173">
          <cell r="AR173" t="str">
            <v>HL Capex - GW Capex Jan1</v>
          </cell>
          <cell r="AS173" t="str">
            <v>Promo</v>
          </cell>
          <cell r="AX173">
            <v>0</v>
          </cell>
        </row>
        <row r="174">
          <cell r="AR174" t="str">
            <v>HL Capex - GW Capex Jan1</v>
          </cell>
          <cell r="AS174" t="str">
            <v>FN</v>
          </cell>
          <cell r="AX174">
            <v>0</v>
          </cell>
        </row>
        <row r="175">
          <cell r="AR175" t="str">
            <v>HL Capex - GW Capex Jan1</v>
          </cell>
          <cell r="AS175" t="str">
            <v>Cons Other</v>
          </cell>
          <cell r="AX175">
            <v>0</v>
          </cell>
        </row>
        <row r="176">
          <cell r="AR176" t="str">
            <v>HL Capex - GW Capex Jan1</v>
          </cell>
          <cell r="AS176" t="str">
            <v>land</v>
          </cell>
          <cell r="AX176">
            <v>0</v>
          </cell>
        </row>
        <row r="177">
          <cell r="AR177" t="str">
            <v>HL Capex - GW Capex Jan1</v>
          </cell>
          <cell r="AS177" t="str">
            <v>interconnect</v>
          </cell>
          <cell r="AX177">
            <v>0</v>
          </cell>
        </row>
        <row r="178">
          <cell r="AR178" t="str">
            <v>HL Capex - GW Capex Jan1</v>
          </cell>
          <cell r="AS178" t="str">
            <v>Legal</v>
          </cell>
          <cell r="AX178">
            <v>0</v>
          </cell>
        </row>
        <row r="179">
          <cell r="AR179" t="str">
            <v>HL Capex - GW Capex Jan1</v>
          </cell>
          <cell r="AS179" t="str">
            <v>Travel</v>
          </cell>
          <cell r="AX179">
            <v>0</v>
          </cell>
        </row>
        <row r="180">
          <cell r="AR180" t="str">
            <v>HL Capex - GW Capex Jan1</v>
          </cell>
          <cell r="AS180" t="str">
            <v>Other</v>
          </cell>
          <cell r="AX180">
            <v>0</v>
          </cell>
        </row>
        <row r="181">
          <cell r="AR181" t="str">
            <v>HL Capex - GW Capex Jan1</v>
          </cell>
          <cell r="AS181" t="str">
            <v>Fin</v>
          </cell>
          <cell r="AX181">
            <v>0</v>
          </cell>
        </row>
        <row r="182">
          <cell r="AR182" t="str">
            <v>HL Capex - GW Capex Jan1</v>
          </cell>
          <cell r="AS182" t="str">
            <v>Fin</v>
          </cell>
          <cell r="AX182">
            <v>0</v>
          </cell>
        </row>
        <row r="183">
          <cell r="AX183">
            <v>0</v>
          </cell>
        </row>
        <row r="185">
          <cell r="AR185" t="str">
            <v>HL Devex - Capex HL2a Apr1</v>
          </cell>
          <cell r="AS185" t="str">
            <v>Eng</v>
          </cell>
          <cell r="AX185">
            <v>581079.09946193371</v>
          </cell>
        </row>
        <row r="186">
          <cell r="AR186" t="str">
            <v>HL Devex - Capex HL2a Apr1</v>
          </cell>
          <cell r="AS186" t="str">
            <v>Env</v>
          </cell>
          <cell r="AX186">
            <v>59403.822284908325</v>
          </cell>
        </row>
        <row r="187">
          <cell r="AR187" t="str">
            <v>HL Devex - Capex HL2a Apr1</v>
          </cell>
          <cell r="AS187" t="str">
            <v>Resource</v>
          </cell>
          <cell r="AX187">
            <v>211760.2878415352</v>
          </cell>
        </row>
        <row r="188">
          <cell r="AR188" t="str">
            <v>HL Devex - Capex HL2a Apr1</v>
          </cell>
          <cell r="AS188" t="str">
            <v>Promo</v>
          </cell>
          <cell r="AX188">
            <v>187400.91999999998</v>
          </cell>
        </row>
        <row r="189">
          <cell r="AR189" t="str">
            <v>HL Devex - Capex HL2a Apr1</v>
          </cell>
          <cell r="AS189" t="str">
            <v>FN</v>
          </cell>
          <cell r="AX189">
            <v>0</v>
          </cell>
        </row>
        <row r="190">
          <cell r="AR190" t="str">
            <v>HL Devex - Capex HL2a Apr1</v>
          </cell>
          <cell r="AS190" t="str">
            <v>Cons Other</v>
          </cell>
          <cell r="AX190">
            <v>67176.610000000015</v>
          </cell>
        </row>
        <row r="191">
          <cell r="AR191" t="str">
            <v>HL Devex - Capex HL2a Apr1</v>
          </cell>
          <cell r="AS191" t="str">
            <v>land</v>
          </cell>
          <cell r="AX191">
            <v>0</v>
          </cell>
        </row>
        <row r="192">
          <cell r="AR192" t="str">
            <v>HL Devex - Capex HL2a Apr1</v>
          </cell>
          <cell r="AS192" t="str">
            <v>interconnect</v>
          </cell>
          <cell r="AX192">
            <v>21410.37</v>
          </cell>
        </row>
        <row r="193">
          <cell r="AR193" t="str">
            <v>HL Devex - Capex HL2a Apr1</v>
          </cell>
          <cell r="AS193" t="str">
            <v>Legal</v>
          </cell>
          <cell r="AX193">
            <v>173715.98</v>
          </cell>
        </row>
        <row r="194">
          <cell r="AR194" t="str">
            <v>HL Devex - Capex HL2a Apr1</v>
          </cell>
          <cell r="AS194" t="str">
            <v>Travel</v>
          </cell>
          <cell r="AX194">
            <v>200207.37</v>
          </cell>
        </row>
        <row r="195">
          <cell r="AR195" t="str">
            <v>HL Devex - Capex HL2a Apr1</v>
          </cell>
          <cell r="AS195" t="str">
            <v>Other</v>
          </cell>
          <cell r="AX195">
            <v>664301.5311952841</v>
          </cell>
        </row>
        <row r="196">
          <cell r="AR196" t="str">
            <v>HL Devex - Capex HL2a Apr1</v>
          </cell>
          <cell r="AS196" t="str">
            <v>Fin</v>
          </cell>
          <cell r="AX196">
            <v>224315.2850806888</v>
          </cell>
        </row>
        <row r="197">
          <cell r="AR197" t="str">
            <v>HL Devex - Capex HL2a Apr1</v>
          </cell>
          <cell r="AS197" t="str">
            <v>Fin</v>
          </cell>
          <cell r="AX197">
            <v>-846453.84234574006</v>
          </cell>
        </row>
        <row r="198">
          <cell r="AR198" t="str">
            <v>HL Devex - Capex HL2a Apr1</v>
          </cell>
          <cell r="AX198">
            <v>1544317.4335186104</v>
          </cell>
        </row>
        <row r="199">
          <cell r="AR199" t="str">
            <v>HL</v>
          </cell>
          <cell r="AX199"/>
        </row>
        <row r="200">
          <cell r="AR200" t="str">
            <v>HL Capex - Capex HL2a Apr1</v>
          </cell>
          <cell r="AS200" t="str">
            <v>Eng</v>
          </cell>
          <cell r="AX200">
            <v>567700.22053806623</v>
          </cell>
        </row>
        <row r="201">
          <cell r="AR201" t="str">
            <v>HL Capex - Capex HL2a Apr1</v>
          </cell>
          <cell r="AS201" t="str">
            <v>Env</v>
          </cell>
          <cell r="AX201">
            <v>7359.1777150916787</v>
          </cell>
        </row>
        <row r="202">
          <cell r="AR202" t="str">
            <v>HL Capex - Capex HL2a Apr1</v>
          </cell>
          <cell r="AS202" t="str">
            <v>Resource</v>
          </cell>
          <cell r="AX202">
            <v>362013.35215846478</v>
          </cell>
        </row>
        <row r="203">
          <cell r="AR203" t="str">
            <v>HL Capex - Capex HL2a Apr1</v>
          </cell>
          <cell r="AS203" t="str">
            <v>Promo</v>
          </cell>
          <cell r="AX203">
            <v>0</v>
          </cell>
        </row>
        <row r="204">
          <cell r="AR204" t="str">
            <v>HL Capex - Capex HL2a Apr1</v>
          </cell>
          <cell r="AS204" t="str">
            <v>FN</v>
          </cell>
          <cell r="AX204">
            <v>0</v>
          </cell>
        </row>
        <row r="205">
          <cell r="AR205" t="str">
            <v>HL Capex - Capex HL2a Apr1</v>
          </cell>
          <cell r="AS205" t="str">
            <v>Cons Other</v>
          </cell>
          <cell r="AX205">
            <v>32201.96</v>
          </cell>
        </row>
        <row r="206">
          <cell r="AR206" t="str">
            <v>HL Capex - Capex HL2a Apr1</v>
          </cell>
          <cell r="AS206" t="str">
            <v>land</v>
          </cell>
          <cell r="AX206">
            <v>0</v>
          </cell>
        </row>
        <row r="207">
          <cell r="AR207" t="str">
            <v>HL Capex - Capex HL2a Apr1</v>
          </cell>
          <cell r="AS207" t="str">
            <v>interconnect</v>
          </cell>
          <cell r="AX207">
            <v>0</v>
          </cell>
        </row>
        <row r="208">
          <cell r="AR208" t="str">
            <v>HL Capex - Capex HL2a Apr1</v>
          </cell>
          <cell r="AS208" t="str">
            <v>Legal</v>
          </cell>
          <cell r="AX208">
            <v>180242.20999999996</v>
          </cell>
        </row>
        <row r="209">
          <cell r="AR209" t="str">
            <v>HL Capex - Capex HL2a Apr1</v>
          </cell>
          <cell r="AS209" t="str">
            <v>Travel</v>
          </cell>
          <cell r="AX209">
            <v>111187.82000000002</v>
          </cell>
        </row>
        <row r="210">
          <cell r="AR210" t="str">
            <v>HL Capex - Capex HL2a Apr1</v>
          </cell>
          <cell r="AS210" t="str">
            <v>Other</v>
          </cell>
          <cell r="AX210">
            <v>572419.61880471581</v>
          </cell>
        </row>
        <row r="211">
          <cell r="AR211" t="str">
            <v>HL Capex - Capex HL2a Apr1</v>
          </cell>
          <cell r="AS211" t="str">
            <v>Fin</v>
          </cell>
          <cell r="AX211">
            <v>100594.68491931117</v>
          </cell>
        </row>
        <row r="212">
          <cell r="AR212" t="str">
            <v>HL Capex - Capex HL2a Apr1</v>
          </cell>
          <cell r="AS212" t="str">
            <v>Fin</v>
          </cell>
          <cell r="AX212">
            <v>-747092.12765426002</v>
          </cell>
        </row>
        <row r="213">
          <cell r="AX213">
            <v>1186626.9164813897</v>
          </cell>
        </row>
        <row r="214">
          <cell r="AX214"/>
        </row>
        <row r="215">
          <cell r="AR215" t="str">
            <v>HL Devex - Capex HL2a Apr1, GW Jul1</v>
          </cell>
          <cell r="AS215" t="str">
            <v>Eng</v>
          </cell>
          <cell r="AX215">
            <v>531741.85209809057</v>
          </cell>
        </row>
        <row r="216">
          <cell r="AR216" t="str">
            <v>HL Devex - Capex HL2a Apr1, GW Jul1</v>
          </cell>
          <cell r="AS216" t="str">
            <v>Env</v>
          </cell>
          <cell r="AX216">
            <v>59403.822284908325</v>
          </cell>
        </row>
        <row r="217">
          <cell r="AR217" t="str">
            <v>HL Devex - Capex HL2a Apr1, GW Jul1</v>
          </cell>
          <cell r="AS217" t="str">
            <v>Resource</v>
          </cell>
          <cell r="AX217">
            <v>211760.2878415352</v>
          </cell>
        </row>
        <row r="218">
          <cell r="AR218" t="str">
            <v>HL Devex - Capex HL2a Apr1, GW Jul1</v>
          </cell>
          <cell r="AS218" t="str">
            <v>Promo</v>
          </cell>
          <cell r="AX218">
            <v>187400.91999999998</v>
          </cell>
        </row>
        <row r="219">
          <cell r="AR219" t="str">
            <v>HL Devex - Capex HL2a Apr1, GW Jul1</v>
          </cell>
          <cell r="AS219" t="str">
            <v>FN</v>
          </cell>
          <cell r="AX219">
            <v>0</v>
          </cell>
        </row>
        <row r="220">
          <cell r="AR220" t="str">
            <v>HL Devex - Capex HL2a Apr1, GW Jul1</v>
          </cell>
          <cell r="AS220" t="str">
            <v>Cons Other</v>
          </cell>
          <cell r="AX220">
            <v>67176.610000000015</v>
          </cell>
        </row>
        <row r="221">
          <cell r="AR221" t="str">
            <v>HL Devex - Capex HL2a Apr1, GW Jul1</v>
          </cell>
          <cell r="AS221" t="str">
            <v>land</v>
          </cell>
          <cell r="AX221">
            <v>0</v>
          </cell>
        </row>
        <row r="222">
          <cell r="AR222" t="str">
            <v>HL Devex - Capex HL2a Apr1, GW Jul1</v>
          </cell>
          <cell r="AS222" t="str">
            <v>interconnect</v>
          </cell>
          <cell r="AX222">
            <v>21410.37</v>
          </cell>
        </row>
        <row r="223">
          <cell r="AR223" t="str">
            <v>HL Devex - Capex HL2a Apr1, GW Jul1</v>
          </cell>
          <cell r="AS223" t="str">
            <v>Legal</v>
          </cell>
          <cell r="AX223">
            <v>173715.98</v>
          </cell>
        </row>
        <row r="224">
          <cell r="AR224" t="str">
            <v>HL Devex - Capex HL2a Apr1, GW Jul1</v>
          </cell>
          <cell r="AS224" t="str">
            <v>Travel</v>
          </cell>
          <cell r="AX224">
            <v>200207.37</v>
          </cell>
        </row>
        <row r="225">
          <cell r="AR225" t="str">
            <v>HL Devex - Capex HL2a Apr1, GW Jul1</v>
          </cell>
          <cell r="AS225" t="str">
            <v>Other</v>
          </cell>
          <cell r="AX225">
            <v>664301.5311952841</v>
          </cell>
        </row>
        <row r="226">
          <cell r="AR226" t="str">
            <v>HL Devex - Capex HL2a Apr1, GW Jul1</v>
          </cell>
          <cell r="AS226" t="str">
            <v>Fin</v>
          </cell>
          <cell r="AX226">
            <v>224315.2850806888</v>
          </cell>
        </row>
        <row r="227">
          <cell r="AR227" t="str">
            <v>HL Devex - Capex HL2a Apr1, GW Jul1</v>
          </cell>
          <cell r="AS227" t="str">
            <v>Fin</v>
          </cell>
          <cell r="AX227">
            <v>-826718.94340020278</v>
          </cell>
        </row>
        <row r="228">
          <cell r="AR228" t="str">
            <v>HL Devex - Capex HL2a Apr1, GW Jul1</v>
          </cell>
          <cell r="AX228">
            <v>1514715.0851003048</v>
          </cell>
        </row>
        <row r="229">
          <cell r="AR229" t="str">
            <v>HL</v>
          </cell>
          <cell r="AX229"/>
        </row>
        <row r="230">
          <cell r="AR230" t="str">
            <v>HL Capex - Capex HL2a Apr1, GW Jul1</v>
          </cell>
          <cell r="AS230" t="str">
            <v>Eng</v>
          </cell>
          <cell r="AX230">
            <v>617037.46790190949</v>
          </cell>
        </row>
        <row r="231">
          <cell r="AR231" t="str">
            <v>HL Capex - Capex HL2a Apr1, GW Jul1</v>
          </cell>
          <cell r="AS231" t="str">
            <v>Env</v>
          </cell>
          <cell r="AX231">
            <v>7359.1777150916787</v>
          </cell>
        </row>
        <row r="232">
          <cell r="AR232" t="str">
            <v>HL Capex - Capex HL2a Apr1, GW Jul1</v>
          </cell>
          <cell r="AS232" t="str">
            <v>Resource</v>
          </cell>
          <cell r="AX232">
            <v>362013.35215846478</v>
          </cell>
        </row>
        <row r="233">
          <cell r="AR233" t="str">
            <v>HL Capex - Capex HL2a Apr1, GW Jul1</v>
          </cell>
          <cell r="AS233" t="str">
            <v>Promo</v>
          </cell>
          <cell r="AX233">
            <v>0</v>
          </cell>
        </row>
        <row r="234">
          <cell r="AR234" t="str">
            <v>HL Capex - Capex HL2a Apr1, GW Jul1</v>
          </cell>
          <cell r="AS234" t="str">
            <v>FN</v>
          </cell>
          <cell r="AX234">
            <v>0</v>
          </cell>
        </row>
        <row r="235">
          <cell r="AR235" t="str">
            <v>HL Capex - Capex HL2a Apr1, GW Jul1</v>
          </cell>
          <cell r="AS235" t="str">
            <v>Cons Other</v>
          </cell>
          <cell r="AX235">
            <v>32201.96</v>
          </cell>
        </row>
        <row r="236">
          <cell r="AR236" t="str">
            <v>HL Capex - Capex HL2a Apr1, GW Jul1</v>
          </cell>
          <cell r="AS236" t="str">
            <v>land</v>
          </cell>
          <cell r="AX236">
            <v>0</v>
          </cell>
        </row>
        <row r="237">
          <cell r="AR237" t="str">
            <v>HL Capex - Capex HL2a Apr1, GW Jul1</v>
          </cell>
          <cell r="AS237" t="str">
            <v>interconnect</v>
          </cell>
          <cell r="AX237">
            <v>0</v>
          </cell>
        </row>
        <row r="238">
          <cell r="AR238" t="str">
            <v>HL Capex - Capex HL2a Apr1, GW Jul1</v>
          </cell>
          <cell r="AS238" t="str">
            <v>Legal</v>
          </cell>
          <cell r="AX238">
            <v>180242.20999999996</v>
          </cell>
        </row>
        <row r="239">
          <cell r="AR239" t="str">
            <v>HL Capex - Capex HL2a Apr1, GW Jul1</v>
          </cell>
          <cell r="AS239" t="str">
            <v>Travel</v>
          </cell>
          <cell r="AX239">
            <v>111187.82000000002</v>
          </cell>
        </row>
        <row r="240">
          <cell r="AR240" t="str">
            <v>HL Capex - Capex HL2a Apr1, GW Jul1</v>
          </cell>
          <cell r="AS240" t="str">
            <v>Other</v>
          </cell>
          <cell r="AX240">
            <v>572419.61880471581</v>
          </cell>
        </row>
        <row r="241">
          <cell r="AR241" t="str">
            <v>HL Capex - Capex HL2a Apr1, GW Jul1</v>
          </cell>
          <cell r="AS241" t="str">
            <v>Fin</v>
          </cell>
          <cell r="AX241">
            <v>100594.68491931117</v>
          </cell>
        </row>
        <row r="242">
          <cell r="AR242" t="str">
            <v>HL Capex - Capex HL2a Apr1, GW Jul1</v>
          </cell>
          <cell r="AS242" t="str">
            <v>Fin</v>
          </cell>
          <cell r="AX242">
            <v>-766827.02659979719</v>
          </cell>
        </row>
        <row r="243">
          <cell r="AX243">
            <v>1216229.2648996958</v>
          </cell>
        </row>
      </sheetData>
      <sheetData sheetId="8">
        <row r="4">
          <cell r="AW4" t="str">
            <v>Q2 2019</v>
          </cell>
        </row>
      </sheetData>
      <sheetData sheetId="9">
        <row r="4">
          <cell r="AX4" t="str">
            <v>Q2 2019</v>
          </cell>
        </row>
        <row r="6">
          <cell r="AR6"/>
          <cell r="AS6"/>
          <cell r="AX6"/>
        </row>
        <row r="7">
          <cell r="AR7" t="str">
            <v>M&amp;A gen</v>
          </cell>
          <cell r="AS7" t="str">
            <v>Eng</v>
          </cell>
          <cell r="AX7">
            <v>0</v>
          </cell>
        </row>
        <row r="8">
          <cell r="AR8" t="str">
            <v>M&amp;A gen</v>
          </cell>
          <cell r="AS8" t="str">
            <v>Env</v>
          </cell>
          <cell r="AX8">
            <v>0</v>
          </cell>
        </row>
        <row r="9">
          <cell r="AR9" t="str">
            <v>M&amp;A gen</v>
          </cell>
          <cell r="AS9" t="str">
            <v>Resource</v>
          </cell>
          <cell r="AX9">
            <v>0</v>
          </cell>
        </row>
        <row r="10">
          <cell r="AR10" t="str">
            <v>M&amp;A gen</v>
          </cell>
          <cell r="AS10" t="str">
            <v>Promo</v>
          </cell>
          <cell r="AX10">
            <v>0</v>
          </cell>
        </row>
        <row r="11">
          <cell r="AR11" t="str">
            <v>M&amp;A gen</v>
          </cell>
          <cell r="AS11" t="str">
            <v>FN</v>
          </cell>
          <cell r="AX11">
            <v>0</v>
          </cell>
        </row>
        <row r="12">
          <cell r="AR12" t="str">
            <v>M&amp;A gen</v>
          </cell>
          <cell r="AS12" t="str">
            <v>Cons Other</v>
          </cell>
          <cell r="AX12">
            <v>0</v>
          </cell>
        </row>
        <row r="13">
          <cell r="AR13" t="str">
            <v>M&amp;A gen</v>
          </cell>
          <cell r="AS13" t="str">
            <v>land</v>
          </cell>
          <cell r="AX13">
            <v>0</v>
          </cell>
        </row>
        <row r="14">
          <cell r="AR14" t="str">
            <v>M&amp;A gen</v>
          </cell>
          <cell r="AS14" t="str">
            <v>interconnect</v>
          </cell>
          <cell r="AX14">
            <v>0</v>
          </cell>
        </row>
        <row r="15">
          <cell r="AR15" t="str">
            <v>M&amp;A gen</v>
          </cell>
          <cell r="AS15" t="str">
            <v>Legal</v>
          </cell>
          <cell r="AX15">
            <v>14314.43</v>
          </cell>
        </row>
        <row r="16">
          <cell r="AR16" t="str">
            <v>M&amp;A gen</v>
          </cell>
          <cell r="AS16" t="str">
            <v>Travel</v>
          </cell>
          <cell r="AX16">
            <v>98352.77</v>
          </cell>
        </row>
        <row r="17">
          <cell r="AR17" t="str">
            <v>M&amp;A gen</v>
          </cell>
          <cell r="AS17" t="str">
            <v>Other</v>
          </cell>
          <cell r="AX17">
            <v>45123.43</v>
          </cell>
        </row>
        <row r="18">
          <cell r="AR18" t="str">
            <v>M&amp;A gen</v>
          </cell>
          <cell r="AS18" t="str">
            <v>Fin</v>
          </cell>
          <cell r="AX18">
            <v>0</v>
          </cell>
        </row>
        <row r="19">
          <cell r="AR19" t="str">
            <v>M&amp;A gen</v>
          </cell>
          <cell r="AS19"/>
          <cell r="AX19">
            <v>157790.63</v>
          </cell>
        </row>
        <row r="20">
          <cell r="AR20"/>
          <cell r="AX20"/>
        </row>
        <row r="21">
          <cell r="AR21">
            <v>107</v>
          </cell>
          <cell r="AS21" t="str">
            <v>Eng</v>
          </cell>
          <cell r="AX21">
            <v>108000</v>
          </cell>
        </row>
        <row r="22">
          <cell r="AR22">
            <v>107</v>
          </cell>
          <cell r="AS22" t="str">
            <v>Env</v>
          </cell>
          <cell r="AX22">
            <v>0</v>
          </cell>
        </row>
        <row r="23">
          <cell r="AR23">
            <v>107</v>
          </cell>
          <cell r="AS23" t="str">
            <v>Resource</v>
          </cell>
          <cell r="AX23">
            <v>0</v>
          </cell>
        </row>
        <row r="24">
          <cell r="AR24">
            <v>107</v>
          </cell>
          <cell r="AS24" t="str">
            <v>Promo</v>
          </cell>
          <cell r="AX24">
            <v>0</v>
          </cell>
        </row>
        <row r="25">
          <cell r="AR25">
            <v>107</v>
          </cell>
          <cell r="AS25" t="str">
            <v>FN</v>
          </cell>
          <cell r="AX25">
            <v>0</v>
          </cell>
        </row>
        <row r="26">
          <cell r="AR26">
            <v>107</v>
          </cell>
          <cell r="AS26" t="str">
            <v>Cons Other</v>
          </cell>
          <cell r="AX26">
            <v>14140</v>
          </cell>
        </row>
        <row r="27">
          <cell r="AR27">
            <v>107</v>
          </cell>
          <cell r="AS27" t="str">
            <v>land</v>
          </cell>
          <cell r="AX27">
            <v>0</v>
          </cell>
        </row>
        <row r="28">
          <cell r="AR28">
            <v>107</v>
          </cell>
          <cell r="AS28" t="str">
            <v>interconnect</v>
          </cell>
          <cell r="AX28">
            <v>0</v>
          </cell>
        </row>
        <row r="29">
          <cell r="AR29">
            <v>107</v>
          </cell>
          <cell r="AS29" t="str">
            <v>Legal</v>
          </cell>
          <cell r="AX29">
            <v>715792.69</v>
          </cell>
        </row>
        <row r="30">
          <cell r="AR30">
            <v>107</v>
          </cell>
          <cell r="AS30" t="str">
            <v>Travel</v>
          </cell>
          <cell r="AX30">
            <v>62268.570000000007</v>
          </cell>
        </row>
        <row r="31">
          <cell r="AR31">
            <v>107</v>
          </cell>
          <cell r="AS31" t="str">
            <v>Other</v>
          </cell>
          <cell r="AX31">
            <v>278.16999999999996</v>
          </cell>
        </row>
        <row r="32">
          <cell r="AR32">
            <v>107</v>
          </cell>
          <cell r="AS32" t="str">
            <v>Fin</v>
          </cell>
          <cell r="AX32">
            <v>74000</v>
          </cell>
        </row>
        <row r="33">
          <cell r="AR33">
            <v>107</v>
          </cell>
          <cell r="AS33"/>
          <cell r="AX33">
            <v>974479.43</v>
          </cell>
        </row>
        <row r="34">
          <cell r="AR34"/>
          <cell r="AS34"/>
        </row>
        <row r="35">
          <cell r="AR35">
            <v>109</v>
          </cell>
          <cell r="AS35" t="str">
            <v>Eng</v>
          </cell>
          <cell r="AX35">
            <v>65500</v>
          </cell>
        </row>
        <row r="36">
          <cell r="AR36">
            <v>109</v>
          </cell>
          <cell r="AS36" t="str">
            <v>Env</v>
          </cell>
          <cell r="AX36">
            <v>59000</v>
          </cell>
        </row>
        <row r="37">
          <cell r="AR37">
            <v>109</v>
          </cell>
          <cell r="AS37" t="str">
            <v>Resource</v>
          </cell>
          <cell r="AX37">
            <v>0</v>
          </cell>
        </row>
        <row r="38">
          <cell r="AR38">
            <v>109</v>
          </cell>
          <cell r="AS38" t="str">
            <v>Promo</v>
          </cell>
          <cell r="AX38">
            <v>0</v>
          </cell>
        </row>
        <row r="39">
          <cell r="AR39">
            <v>109</v>
          </cell>
          <cell r="AS39" t="str">
            <v>FN</v>
          </cell>
          <cell r="AX39">
            <v>0</v>
          </cell>
        </row>
        <row r="40">
          <cell r="AR40">
            <v>109</v>
          </cell>
          <cell r="AS40" t="str">
            <v>Cons Other</v>
          </cell>
          <cell r="AX40">
            <v>33000</v>
          </cell>
        </row>
        <row r="41">
          <cell r="AR41">
            <v>109</v>
          </cell>
          <cell r="AS41" t="str">
            <v>Land</v>
          </cell>
          <cell r="AX41">
            <v>0</v>
          </cell>
        </row>
        <row r="42">
          <cell r="AR42">
            <v>109</v>
          </cell>
          <cell r="AS42" t="str">
            <v>Interconnect</v>
          </cell>
          <cell r="AX42">
            <v>0</v>
          </cell>
        </row>
        <row r="43">
          <cell r="AR43">
            <v>109</v>
          </cell>
          <cell r="AS43" t="str">
            <v>Legal</v>
          </cell>
          <cell r="AX43">
            <v>128000</v>
          </cell>
        </row>
        <row r="44">
          <cell r="AR44">
            <v>109</v>
          </cell>
          <cell r="AS44" t="str">
            <v>Travel</v>
          </cell>
          <cell r="AX44">
            <v>67021.55</v>
          </cell>
        </row>
        <row r="45">
          <cell r="AR45">
            <v>109</v>
          </cell>
          <cell r="AS45" t="str">
            <v>Other</v>
          </cell>
          <cell r="AX45">
            <v>54.98</v>
          </cell>
        </row>
        <row r="46">
          <cell r="AR46">
            <v>109</v>
          </cell>
          <cell r="AS46" t="str">
            <v>Fin</v>
          </cell>
          <cell r="AX46">
            <v>49250</v>
          </cell>
        </row>
        <row r="47">
          <cell r="AR47">
            <v>109</v>
          </cell>
          <cell r="AS47"/>
          <cell r="AX47">
            <v>401826.52999999997</v>
          </cell>
        </row>
        <row r="48">
          <cell r="AX48"/>
        </row>
        <row r="49">
          <cell r="AR49" t="str">
            <v>Project #3</v>
          </cell>
          <cell r="AS49" t="str">
            <v>Eng</v>
          </cell>
          <cell r="AX49">
            <v>0</v>
          </cell>
        </row>
        <row r="50">
          <cell r="AR50" t="str">
            <v>Project #3</v>
          </cell>
          <cell r="AS50" t="str">
            <v>Env</v>
          </cell>
          <cell r="AX50">
            <v>0</v>
          </cell>
        </row>
        <row r="51">
          <cell r="AR51" t="str">
            <v>Project #3</v>
          </cell>
          <cell r="AS51" t="str">
            <v>Resource</v>
          </cell>
          <cell r="AX51">
            <v>0</v>
          </cell>
        </row>
        <row r="52">
          <cell r="AR52" t="str">
            <v>Project #3</v>
          </cell>
          <cell r="AS52" t="str">
            <v>Promo</v>
          </cell>
          <cell r="AX52">
            <v>0</v>
          </cell>
        </row>
        <row r="53">
          <cell r="AR53" t="str">
            <v>Project #3</v>
          </cell>
          <cell r="AS53" t="str">
            <v>FN</v>
          </cell>
          <cell r="AX53">
            <v>0</v>
          </cell>
        </row>
        <row r="54">
          <cell r="AR54" t="str">
            <v>Project #3</v>
          </cell>
          <cell r="AS54" t="str">
            <v>Cons Other</v>
          </cell>
          <cell r="AX54">
            <v>0</v>
          </cell>
        </row>
        <row r="55">
          <cell r="AR55" t="str">
            <v>Project #3</v>
          </cell>
          <cell r="AS55" t="str">
            <v>Land</v>
          </cell>
          <cell r="AX55">
            <v>0</v>
          </cell>
        </row>
        <row r="56">
          <cell r="AR56" t="str">
            <v>Project #3</v>
          </cell>
          <cell r="AS56" t="str">
            <v>Interconnect</v>
          </cell>
          <cell r="AX56">
            <v>0</v>
          </cell>
        </row>
        <row r="57">
          <cell r="AR57" t="str">
            <v>Project #3</v>
          </cell>
          <cell r="AS57" t="str">
            <v>Legal</v>
          </cell>
          <cell r="AX57">
            <v>0</v>
          </cell>
        </row>
        <row r="58">
          <cell r="AR58" t="str">
            <v>Project #3</v>
          </cell>
          <cell r="AS58" t="str">
            <v>Travel</v>
          </cell>
          <cell r="AX58">
            <v>0</v>
          </cell>
        </row>
        <row r="59">
          <cell r="AR59" t="str">
            <v>Project #3</v>
          </cell>
          <cell r="AS59" t="str">
            <v>Other</v>
          </cell>
          <cell r="AX59">
            <v>0</v>
          </cell>
        </row>
        <row r="60">
          <cell r="AR60" t="str">
            <v>Project #3</v>
          </cell>
          <cell r="AS60" t="str">
            <v>Fin</v>
          </cell>
          <cell r="AX60">
            <v>0</v>
          </cell>
        </row>
        <row r="61">
          <cell r="AR61" t="str">
            <v>Project #3</v>
          </cell>
          <cell r="AS61"/>
          <cell r="AX61">
            <v>0</v>
          </cell>
        </row>
        <row r="62">
          <cell r="AR62"/>
          <cell r="AS62"/>
          <cell r="AX62"/>
        </row>
        <row r="63">
          <cell r="AR63" t="str">
            <v>Project #4</v>
          </cell>
          <cell r="AS63" t="str">
            <v>Eng</v>
          </cell>
          <cell r="AX63">
            <v>0</v>
          </cell>
        </row>
        <row r="64">
          <cell r="AR64" t="str">
            <v>Project #4</v>
          </cell>
          <cell r="AS64" t="str">
            <v>Env</v>
          </cell>
          <cell r="AX64">
            <v>0</v>
          </cell>
        </row>
        <row r="65">
          <cell r="AR65" t="str">
            <v>Project #4</v>
          </cell>
          <cell r="AS65" t="str">
            <v>Resource</v>
          </cell>
          <cell r="AX65">
            <v>0</v>
          </cell>
        </row>
        <row r="66">
          <cell r="AR66" t="str">
            <v>Project #4</v>
          </cell>
          <cell r="AS66" t="str">
            <v>Promo</v>
          </cell>
          <cell r="AX66">
            <v>0</v>
          </cell>
        </row>
        <row r="67">
          <cell r="AR67" t="str">
            <v>Project #4</v>
          </cell>
          <cell r="AS67" t="str">
            <v>FN</v>
          </cell>
          <cell r="AX67">
            <v>0</v>
          </cell>
        </row>
        <row r="68">
          <cell r="AR68" t="str">
            <v>Project #4</v>
          </cell>
          <cell r="AS68" t="str">
            <v>Cons Other</v>
          </cell>
          <cell r="AX68">
            <v>0</v>
          </cell>
        </row>
        <row r="69">
          <cell r="AR69" t="str">
            <v>Project #4</v>
          </cell>
          <cell r="AS69" t="str">
            <v>Land</v>
          </cell>
          <cell r="AX69">
            <v>0</v>
          </cell>
        </row>
        <row r="70">
          <cell r="AR70" t="str">
            <v>Project #4</v>
          </cell>
          <cell r="AS70" t="str">
            <v>Interconnect</v>
          </cell>
          <cell r="AX70">
            <v>0</v>
          </cell>
        </row>
        <row r="71">
          <cell r="AR71" t="str">
            <v>Project #4</v>
          </cell>
          <cell r="AS71" t="str">
            <v>Legal</v>
          </cell>
          <cell r="AX71">
            <v>0</v>
          </cell>
        </row>
        <row r="72">
          <cell r="AR72" t="str">
            <v>Project #4</v>
          </cell>
          <cell r="AS72" t="str">
            <v>Travel</v>
          </cell>
          <cell r="AX72">
            <v>0</v>
          </cell>
        </row>
        <row r="73">
          <cell r="AR73" t="str">
            <v>Project #4</v>
          </cell>
          <cell r="AS73" t="str">
            <v>Other</v>
          </cell>
          <cell r="AX73">
            <v>0</v>
          </cell>
        </row>
        <row r="74">
          <cell r="AR74" t="str">
            <v>Project #4</v>
          </cell>
          <cell r="AS74" t="str">
            <v>Fin</v>
          </cell>
          <cell r="AX74">
            <v>0</v>
          </cell>
        </row>
        <row r="75">
          <cell r="AR75" t="str">
            <v>Project #4</v>
          </cell>
          <cell r="AS75"/>
          <cell r="AX75">
            <v>0</v>
          </cell>
        </row>
        <row r="76">
          <cell r="AR76"/>
          <cell r="AS76"/>
          <cell r="AX76"/>
        </row>
      </sheetData>
      <sheetData sheetId="10"/>
      <sheetData sheetId="11"/>
      <sheetData sheetId="12"/>
      <sheetData sheetId="13"/>
      <sheetData sheetId="1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 Summary"/>
      <sheetName val="Fuel Chart"/>
      <sheetName val="2005-2006 Chart"/>
      <sheetName val="2005-2006 Data"/>
      <sheetName val="8-31-05 Calcs"/>
      <sheetName val="Instructions"/>
      <sheetName val="Valuation"/>
      <sheetName val="Summary"/>
      <sheetName val="Annual EBITDA"/>
      <sheetName val="Annual Financials"/>
      <sheetName val="Monthly EBITDA"/>
      <sheetName val="Price Forecast"/>
      <sheetName val="O&amp;M"/>
      <sheetName val="Deprec"/>
      <sheetName val="Reserves"/>
      <sheetName val="Debt"/>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1st"/>
      <sheetName val="Summary"/>
      <sheetName val="PerfSum"/>
      <sheetName val="Monthly"/>
      <sheetName val="Inputs Assm'tns"/>
      <sheetName val="TFlexRun"/>
    </sheetNames>
    <sheetDataSet>
      <sheetData sheetId="0" refreshError="1"/>
      <sheetData sheetId="1"/>
      <sheetData sheetId="2"/>
      <sheetData sheetId="3"/>
      <sheetData sheetId="4" refreshError="1"/>
      <sheetData sheetId="5"/>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gend"/>
      <sheetName val="Names &amp; Constants"/>
      <sheetName val="Model Flow"/>
      <sheetName val="Error Check &amp; Fix"/>
      <sheetName val="Inputs"/>
      <sheetName val="Forecast"/>
      <sheetName val="Scenarios"/>
      <sheetName val="Summary Tables"/>
      <sheetName val="Graphs &amp; Charts"/>
      <sheetName val="Sources-Uses of Funds"/>
      <sheetName val="Loan-to-Value"/>
      <sheetName val="Names_&amp;_Constants1"/>
      <sheetName val="Model_Flow1"/>
      <sheetName val="Error_Check_&amp;_Fix1"/>
      <sheetName val="Summary_Tables1"/>
      <sheetName val="Graphs_&amp;_Charts1"/>
      <sheetName val="Sources-Uses_of_Funds1"/>
      <sheetName val="Names_&amp;_Constants"/>
      <sheetName val="Model_Flow"/>
      <sheetName val="Error_Check_&amp;_Fix"/>
      <sheetName val="Summary_Tables"/>
      <sheetName val="Graphs_&amp;_Charts"/>
      <sheetName val="Sources-Uses_of_Funds"/>
      <sheetName val="Names_&amp;_Constants2"/>
      <sheetName val="Model_Flow2"/>
      <sheetName val="Error_Check_&amp;_Fix2"/>
      <sheetName val="Summary_Tables2"/>
      <sheetName val="Graphs_&amp;_Charts2"/>
      <sheetName val="Sources-Uses_of_Funds2"/>
      <sheetName val="Names_&amp;_Constants3"/>
      <sheetName val="Model_Flow3"/>
      <sheetName val="Error_Check_&amp;_Fix3"/>
      <sheetName val="Summary_Tables3"/>
      <sheetName val="Graphs_&amp;_Charts3"/>
      <sheetName val="Sources-Uses_of_Funds3"/>
      <sheetName val="Names_&amp;_Constants4"/>
      <sheetName val="Model_Flow4"/>
      <sheetName val="Error_Check_&amp;_Fix4"/>
      <sheetName val="Summary_Tables4"/>
      <sheetName val="Graphs_&amp;_Charts4"/>
      <sheetName val="Sources-Uses_of_Funds4"/>
      <sheetName val="Names_&amp;_Constants5"/>
      <sheetName val="Model_Flow5"/>
      <sheetName val="Error_Check_&amp;_Fix5"/>
      <sheetName val="Summary_Tables5"/>
      <sheetName val="Graphs_&amp;_Charts5"/>
      <sheetName val="Sources-Uses_of_Funds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gend"/>
      <sheetName val="Names &amp; Constants"/>
      <sheetName val="Model Flow"/>
      <sheetName val="Error Check &amp; Fix"/>
      <sheetName val="Inputs"/>
      <sheetName val="PPA Inputs"/>
      <sheetName val="Forecast"/>
      <sheetName val="Scenarios"/>
      <sheetName val="Summary Tables"/>
      <sheetName val="Graphs &amp; Charts"/>
      <sheetName val="Sources-Uses of Funds"/>
      <sheetName val="Loan-to-Value"/>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 Compared to Budget - Summary"/>
      <sheetName val="Devex by SpendType&amp;SinceInceptn"/>
      <sheetName val="Detail Brkdwn by Region &amp; Proj."/>
      <sheetName val="Board Update"/>
      <sheetName val="CAN"/>
      <sheetName val="US"/>
      <sheetName val="EUR&amp;UK"/>
      <sheetName val="MEX&amp;LATAM"/>
      <sheetName val="TX"/>
      <sheetName val="TWN"/>
      <sheetName val="INT'L, Other"/>
      <sheetName val="Budget"/>
      <sheetName val="Project Spend Since Inception"/>
      <sheetName val="Feb 22, 2018 Board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Capital Cost"/>
      <sheetName val="SPProforma1"/>
      <sheetName val="Financing"/>
      <sheetName val="GECosts_7FA"/>
      <sheetName val="Construction Labour"/>
      <sheetName val="Operating Costs"/>
    </sheetNames>
    <sheetDataSet>
      <sheetData sheetId="0"/>
      <sheetData sheetId="1"/>
      <sheetData sheetId="2"/>
      <sheetData sheetId="3"/>
      <sheetData sheetId="4"/>
      <sheetData sheetId="5"/>
      <sheetData sheetId="6"/>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Capital"/>
      <sheetName val="OpCosts"/>
      <sheetName val="GECosts"/>
      <sheetName val="Summary"/>
      <sheetName val="IS,CF,BS"/>
      <sheetName val="StartUp"/>
      <sheetName val="Price, etc."/>
      <sheetName val="CHPRFP"/>
      <sheetName val="Market"/>
      <sheetName val="Perf_Data"/>
      <sheetName val="Financing"/>
      <sheetName val="LDs"/>
      <sheetName val="Commiss"/>
      <sheetName val="Thorold Gas Cost Estimates"/>
      <sheetName val="Avai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Dashboard"/>
      <sheetName val="FacilitySummary"/>
      <sheetName val="ChartsTables"/>
      <sheetName val="AnnualOutput"/>
      <sheetName val="Inputs"/>
      <sheetName val="Change Log"/>
      <sheetName val="CapitalStructure"/>
      <sheetName val="Liquidity"/>
      <sheetName val="Taxes"/>
      <sheetName val="NPI"/>
      <sheetName val="NPIAnnual"/>
      <sheetName val="NPI2"/>
      <sheetName val="NPIAnnual2"/>
      <sheetName val="Start"/>
      <sheetName val="CorporateEntries"/>
      <sheetName val="ProjectStart"/>
      <sheetName val="InvtInc"/>
      <sheetName val="NPChips"/>
      <sheetName val="IFPC"/>
      <sheetName val="KCLP"/>
      <sheetName val="TCLP"/>
      <sheetName val="NBEC"/>
      <sheetName val="SpyHill"/>
      <sheetName val="CPC"/>
      <sheetName val="KLPC"/>
      <sheetName val="Chapais"/>
      <sheetName val="Germany"/>
      <sheetName val="Jardin"/>
      <sheetName val="MtLouis"/>
      <sheetName val="McLeans"/>
      <sheetName val="GrBend"/>
      <sheetName val="Frampton"/>
      <sheetName val="Rooftop"/>
      <sheetName val="GMS"/>
      <sheetName val="GMS2"/>
      <sheetName val="Kabina"/>
      <sheetName val="Marmora"/>
      <sheetName val="Gemini"/>
      <sheetName val="Nordsee"/>
      <sheetName val="LTODevelopment"/>
      <sheetName val="AcquisitionForecast"/>
      <sheetName val="End"/>
      <sheetName val="LTODevelopmentold"/>
      <sheetName val="AcquisitionForecastold"/>
      <sheetName val="Development_Summary"/>
      <sheetName val="Development_Detail"/>
    </sheetNames>
    <sheetDataSet>
      <sheetData sheetId="0" refreshError="1"/>
      <sheetData sheetId="1"/>
      <sheetData sheetId="2" refreshError="1"/>
      <sheetData sheetId="3" refreshError="1"/>
      <sheetData sheetId="4"/>
      <sheetData sheetId="5"/>
      <sheetData sheetId="6" refreshError="1"/>
      <sheetData sheetId="7" refreshError="1"/>
      <sheetData sheetId="8" refreshError="1"/>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cLeans LP"/>
      <sheetName val="Mnidoo LP"/>
      <sheetName val="CapitalCosts"/>
      <sheetName val="Assumptions"/>
      <sheetName val="Technical"/>
      <sheetName val="IRR NPV"/>
      <sheetName val="Summary"/>
      <sheetName val="Distributions"/>
      <sheetName val="MOF Loan"/>
      <sheetName val="McLeans_LP1"/>
      <sheetName val="Mnidoo_LP1"/>
      <sheetName val="IRR_NPV1"/>
      <sheetName val="MOF_Loan1"/>
      <sheetName val="McLeans_LP"/>
      <sheetName val="Mnidoo_LP"/>
      <sheetName val="IRR_NPV"/>
      <sheetName val="MOF_Loan"/>
      <sheetName val="McLeans_LP2"/>
      <sheetName val="Mnidoo_LP2"/>
      <sheetName val="IRR_NPV2"/>
      <sheetName val="MOF_Loan2"/>
      <sheetName val="McLeans_LP3"/>
      <sheetName val="Mnidoo_LP3"/>
      <sheetName val="IRR_NPV3"/>
      <sheetName val="MOF_Loan3"/>
      <sheetName val="McLeans_LP4"/>
      <sheetName val="Mnidoo_LP4"/>
      <sheetName val="IRR_NPV4"/>
      <sheetName val="MOF_Loan4"/>
      <sheetName val="McLeans_LP5"/>
      <sheetName val="Mnidoo_LP5"/>
      <sheetName val="IRR_NPV5"/>
      <sheetName val="MOF_Loan5"/>
    </sheetNames>
    <sheetDataSet>
      <sheetData sheetId="0"/>
      <sheetData sheetId="1"/>
      <sheetData sheetId="2" refreshError="1"/>
      <sheetData sheetId="3"/>
      <sheetData sheetId="4"/>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Capital"/>
      <sheetName val="Details CapEx"/>
      <sheetName val="02_GryphonCapex_InclBlrs"/>
      <sheetName val="OpCosts"/>
      <sheetName val="GECosts"/>
      <sheetName val="Summary"/>
      <sheetName val="IS,CF,BS"/>
      <sheetName val="StartUp"/>
      <sheetName val="Price, etc."/>
      <sheetName val="CHPRFP"/>
      <sheetName val="Market"/>
      <sheetName val="Perf_Data"/>
      <sheetName val="LDs"/>
      <sheetName val="Financing"/>
      <sheetName val="Commiss"/>
      <sheetName val="Thorold Gas Cost Estimates_rev1"/>
      <sheetName val="Avail"/>
      <sheetName val="Credit_for_Coal"/>
      <sheetName val="Report_GM"/>
      <sheetName val="OPA_EC"/>
      <sheetName val="Financing_Air"/>
      <sheetName val="GMBenefit"/>
    </sheetNames>
    <sheetDataSet>
      <sheetData sheetId="0"/>
      <sheetData sheetId="1"/>
      <sheetData sheetId="2"/>
      <sheetData sheetId="3" refreshError="1"/>
      <sheetData sheetId="4"/>
      <sheetData sheetId="5"/>
      <sheetData sheetId="6"/>
      <sheetData sheetId="7"/>
      <sheetData sheetId="8"/>
      <sheetData sheetId="9"/>
      <sheetData sheetId="10"/>
      <sheetData sheetId="11" refreshError="1"/>
      <sheetData sheetId="12" refreshError="1"/>
      <sheetData sheetId="13"/>
      <sheetData sheetId="14" refreshError="1"/>
      <sheetData sheetId="15"/>
      <sheetData sheetId="16"/>
      <sheetData sheetId="17"/>
      <sheetData sheetId="18"/>
      <sheetData sheetId="19"/>
      <sheetData sheetId="20"/>
      <sheetData sheetId="21"/>
      <sheetData sheetId="2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for Long term Model_DC"/>
      <sheetName val="Presentation"/>
      <sheetName val="EO charts"/>
      <sheetName val="Comb Core"/>
      <sheetName val="HO Detail (Core&amp;Dvpmt)"/>
      <sheetName val="Energy"/>
      <sheetName val="Sheet1"/>
      <sheetName val="Interest and cap ex"/>
      <sheetName val="Rent"/>
      <sheetName val="former NPIF"/>
      <sheetName val="Salaries"/>
      <sheetName val="Office Expenses"/>
      <sheetName val="Travel &amp; Meals"/>
      <sheetName val="Consultants"/>
      <sheetName val="P&amp;P-Course-Conv."/>
      <sheetName val="Computer"/>
      <sheetName val="Legal"/>
      <sheetName val="Audit Fees"/>
      <sheetName val="Conferences"/>
      <sheetName val="Cogen (excl wages,in HO Detail)"/>
      <sheetName val="NPIF Corporate"/>
      <sheetName val="Legal&amp;Acctg_2010&amp;2011"/>
      <sheetName val="Shares and distributions"/>
      <sheetName val="G&amp;A Summary for Board Pkg"/>
      <sheetName val="Summary for LT model"/>
      <sheetName val="2011 Corp&amp;Dvpmt Budget Summary"/>
      <sheetName val="Notes"/>
      <sheetName val="Allocation"/>
      <sheetName val="Sheet3"/>
      <sheetName val="Sheet4"/>
      <sheetName val="Sheet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s Summary"/>
      <sheetName val="Main"/>
      <sheetName val="Pro Forma (annual)"/>
      <sheetName val="Fuel Cost (annual)"/>
      <sheetName val="Price Forecast (annual)"/>
      <sheetName val="Pro Forma (monthly)"/>
      <sheetName val="Fuel Cost (monthly)"/>
      <sheetName val="Prices (chart)"/>
      <sheetName val="Prices (chart) (2)"/>
      <sheetName val="Price Forecast (monthly)"/>
      <sheetName val="Fuel Price (monthly)"/>
      <sheetName val="Expenses (monthly)"/>
      <sheetName val="Capacity Payments"/>
      <sheetName val="SRAC Data (actual)"/>
      <sheetName val="Operating Expenses (historic)"/>
      <sheetName val="Capital Additions (historic)"/>
      <sheetName val="Income Statement"/>
    </sheetNames>
    <sheetDataSet>
      <sheetData sheetId="0"/>
      <sheetData sheetId="1" refreshError="1"/>
      <sheetData sheetId="2"/>
      <sheetData sheetId="3"/>
      <sheetData sheetId="4"/>
      <sheetData sheetId="5"/>
      <sheetData sheetId="6"/>
      <sheetData sheetId="7" refreshError="1"/>
      <sheetData sheetId="8" refreshError="1"/>
      <sheetData sheetId="9"/>
      <sheetData sheetId="10" refreshError="1"/>
      <sheetData sheetId="11"/>
      <sheetData sheetId="12"/>
      <sheetData sheetId="13"/>
      <sheetData sheetId="14"/>
      <sheetData sheetId="15"/>
      <sheetData sheetId="16"/>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ivers"/>
      <sheetName val="IFPC"/>
      <sheetName val="IFPC Summary for NPIF Outlook"/>
      <sheetName val="Panda Loan Amortization Scheds"/>
      <sheetName val="Budget Summary Charts"/>
    </sheetNames>
    <sheetDataSet>
      <sheetData sheetId="0"/>
      <sheetData sheetId="1"/>
      <sheetData sheetId="2"/>
      <sheetData sheetId="3"/>
      <sheetData sheetId="4"/>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apital &amp; Op"/>
      <sheetName val="Construction"/>
      <sheetName val="Overnight Proforma"/>
      <sheetName val="Debt"/>
      <sheetName val="Tax &amp; CCA"/>
    </sheetNames>
    <sheetDataSet>
      <sheetData sheetId="0"/>
      <sheetData sheetId="1"/>
      <sheetData sheetId="2"/>
      <sheetData sheetId="3"/>
      <sheetData sheetId="4"/>
      <sheetData sheetId="5"/>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Sheet3"/>
      <sheetName val="Summary"/>
      <sheetName val="Inputs"/>
      <sheetName val="Standard_Budget"/>
      <sheetName val="IFS"/>
      <sheetName val="Equity"/>
      <sheetName val="Ops"/>
      <sheetName val="Cons"/>
      <sheetName val="Debt"/>
      <sheetName val="D&amp;T"/>
      <sheetName val="Sensi"/>
      <sheetName val="Adjust"/>
      <sheetName val="Style"/>
      <sheetName val="Timing"/>
      <sheetName val="CADGBP"/>
    </sheetNames>
    <sheetDataSet>
      <sheetData sheetId="0"/>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refreshError="1"/>
      <sheetData sheetId="15"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nges"/>
      <sheetName val="Summary"/>
      <sheetName val="Assume1"/>
      <sheetName val="Assume2"/>
      <sheetName val="Fin'ls"/>
      <sheetName val="Tax"/>
      <sheetName val="NOLs"/>
      <sheetName val="Returns"/>
      <sheetName val="Balances"/>
      <sheetName val="Debt"/>
      <sheetName val="Depr"/>
      <sheetName val="Production"/>
      <sheetName val="CapacityRev"/>
      <sheetName val="EnergyRev"/>
      <sheetName val="Module3"/>
      <sheetName val="Modu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ProForma"/>
      <sheetName val="IS,CF,BS"/>
      <sheetName val="Financing"/>
      <sheetName val="Project_Cost"/>
      <sheetName val="GECosts_LM6000"/>
      <sheetName val="LDs"/>
      <sheetName val="Commiss"/>
      <sheetName val="SP_Tariff"/>
      <sheetName val="LM6000_PF_Degradation"/>
      <sheetName val="ScheduleG_H"/>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021"/>
      <sheetName val="ESG 2021"/>
      <sheetName val="ESG 2022-3"/>
      <sheetName val="BD change"/>
      <sheetName val="NPSH"/>
      <sheetName val="Input NPSH"/>
      <sheetName val="Budget_LE"/>
      <sheetName val="Prl pivot"/>
      <sheetName val="EUR"/>
      <sheetName val="input G&amp;A FC"/>
      <sheetName val="input G&amp;A FC Q4"/>
      <sheetName val="EUR Q4"/>
      <sheetName val="MD&amp;A Comp Q1"/>
      <sheetName val="MD&amp;A Comp Q3"/>
      <sheetName val="MD&amp;A Comp Q4"/>
      <sheetName val="2023 top-side"/>
      <sheetName val="MD&amp;A"/>
      <sheetName val="Corp G&amp;A"/>
      <sheetName val="WD Q4YTD"/>
      <sheetName val="SBC_Dvd"/>
      <sheetName val="adj"/>
      <sheetName val="Comp. Criteria"/>
      <sheetName val="Sheet11"/>
      <sheetName val="NPIH sent"/>
      <sheetName val="NPEN-IH"/>
      <sheetName val="tax"/>
      <sheetName val="Sheet2"/>
      <sheetName val="Sheet4"/>
      <sheetName val="Interest_lease"/>
      <sheetName val="InputNPE"/>
      <sheetName val="Sheet10"/>
      <sheetName val="Sheet12"/>
      <sheetName val="criteria"/>
      <sheetName val="QS"/>
      <sheetName val="Corp for BvA"/>
      <sheetName val="PD change"/>
      <sheetName val="Dev OH change"/>
      <sheetName val="ProjectsST700"/>
      <sheetName val="input G&amp;A"/>
      <sheetName val="Sheet21"/>
      <sheetName val="Oneida CorpOH"/>
      <sheetName val="Oneida Q3 summary"/>
      <sheetName val="Sheet25"/>
      <sheetName val="Sheet26"/>
      <sheetName val="Sheet1"/>
      <sheetName val="Sheet3"/>
      <sheetName val="Sheet5"/>
      <sheetName val="Baltic"/>
      <sheetName val="CorpOH analysis"/>
      <sheetName val="2022 top-side"/>
      <sheetName val="NPBalticBV"/>
      <sheetName val="2021 topJE"/>
      <sheetName val="TopSheet"/>
      <sheetName val="dri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2)"/>
      <sheetName val="Sheet1"/>
      <sheetName val="Sheet2"/>
      <sheetName val="Sheet3"/>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es"/>
      <sheetName val="Projections"/>
      <sheetName val="DSCR Summary"/>
      <sheetName val="NOR Summary"/>
    </sheetNames>
    <sheetDataSet>
      <sheetData sheetId="0"/>
      <sheetData sheetId="1"/>
      <sheetData sheetId="2" refreshError="1"/>
      <sheetData sheetId="3"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suel (month)(p.1)"/>
      <sheetName val=" Quotidien graph (Day) (p. 2)"/>
      <sheetName val="Annuel (year) (p.5)"/>
      <sheetName val="Heure (Hour) (p. 3)"/>
      <sheetName val="Formules (p.4)"/>
      <sheetName val="Calc_1"/>
      <sheetName val="T3"/>
      <sheetName val="|PRIVATE|Custom"/>
      <sheetName val="|PRIVATE|Template"/>
      <sheetName val="|PRIVATE|Datasheets"/>
      <sheetName val="|PRIVATE|Status"/>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 - Cap by Tech (Sig Year)"/>
      <sheetName val="CHART - Capacity by Technology"/>
      <sheetName val="CHART - TEVMult Capacity"/>
      <sheetName val="CHART - TEVMult EBITDA"/>
      <sheetName val="CHART - Total Return EBITDA"/>
      <sheetName val="CHART - Total Return Capacity"/>
      <sheetName val="CHART - Forecast"/>
      <sheetName val="CHART - EBITDA by Technology"/>
      <sheetName val="CHART - Capex by Technology"/>
      <sheetName val="CHING - Largest Prj EBITDA"/>
      <sheetName val="CHING - Largest Prj Capacity"/>
      <sheetName val="CHART - EBITDA (Illustrativ (2"/>
      <sheetName val="CHART - EBITDA (Illustrative 2)"/>
      <sheetName val="CHART - Offset"/>
      <sheetName val="CHART - No Offset"/>
      <sheetName val="CHART - EBITDA (Illustrative 1)"/>
      <sheetName val="CHART - Capex"/>
      <sheetName val="CHART - Capacity"/>
      <sheetName val="CHART - EBITDA"/>
      <sheetName val="CHART - Base Case EBITDA"/>
      <sheetName val="CHART - Illustrative"/>
      <sheetName val="CHART - Share Price Yield"/>
      <sheetName val="Instructions"/>
      <sheetName val="NPI Prob Wgt Pipeline"/>
      <sheetName val="Input Sheet"/>
      <sheetName val="Output Sheet - Development"/>
      <sheetName val="Forecast Summary"/>
      <sheetName val="Summary by Technology"/>
      <sheetName val="CHART - Prob Capacity"/>
      <sheetName val="CHART - Prob EBITDA"/>
      <sheetName val="Development Pipeline Overlay"/>
      <sheetName val="Work"/>
      <sheetName val="Sensitivity Analysis"/>
      <sheetName val="Share Price vs Dividend"/>
      <sheetName val="Output Sheet - CF Study"/>
      <sheetName val="3 WA PPA Term"/>
      <sheetName val="Model Dev Project"/>
      <sheetName val="Overview"/>
      <sheetName val="Highlights"/>
      <sheetName val="Charts"/>
      <sheetName val="S&amp;P"/>
      <sheetName val="NPI LTM"/>
      <sheetName val="DebtEquity"/>
      <sheetName val="Taxes"/>
      <sheetName val="Taxes (2)"/>
      <sheetName val="Taxes (3)"/>
      <sheetName val="Consol Entries"/>
      <sheetName val="Sensitivities"/>
      <sheetName val="NPI Overhead"/>
      <sheetName val="IFPC"/>
      <sheetName val="KCLP"/>
      <sheetName val="MMLP"/>
      <sheetName val="Germany"/>
      <sheetName val="Panda"/>
      <sheetName val="Jardin"/>
      <sheetName val="NPChips"/>
      <sheetName val="TCLP"/>
      <sheetName val="NBEC"/>
      <sheetName val="SpyHill"/>
      <sheetName val="MtLouis"/>
      <sheetName val="Manitoulin"/>
      <sheetName val="Loblaws"/>
      <sheetName val="Solar"/>
      <sheetName val="GrBend"/>
      <sheetName val="Cogen"/>
      <sheetName val="Template"/>
      <sheetName val="CPCmgd"/>
      <sheetName val="KLPCmgd"/>
      <sheetName val="New"/>
      <sheetName val="Frampton"/>
      <sheetName val="GM"/>
      <sheetName val="Kabina"/>
      <sheetName val="Redpath"/>
      <sheetName val="CPCown"/>
      <sheetName val="KLPCown"/>
      <sheetName val="MMLP (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refreshError="1"/>
      <sheetData sheetId="29" refreshError="1"/>
      <sheetData sheetId="30"/>
      <sheetData sheetId="31"/>
      <sheetData sheetId="32"/>
      <sheetData sheetId="33" refreshError="1"/>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jor"/>
      <sheetName val="Volume"/>
      <sheetName val="Price"/>
      <sheetName val="Inc Stmt"/>
      <sheetName val="Capex"/>
      <sheetName val="Accomp"/>
      <sheetName val="EH&amp;S"/>
      <sheetName val="Mark V LT Template"/>
      <sheetName val="LT Template (new, qtrly)"/>
      <sheetName val="Inputs"/>
      <sheetName val="LT Model Kav"/>
      <sheetName val="LT Model Eck"/>
      <sheetName val="LT Model Farms Consol"/>
      <sheetName val="Debt Service"/>
      <sheetName val="Saleable Prodn Chart"/>
      <sheetName val="Historical Financials"/>
      <sheetName val="QMR"/>
      <sheetName val="Corp Dashboard"/>
      <sheetName val="11LE - Consol"/>
      <sheetName val="11LE - Kav"/>
      <sheetName val="11LE - Eck"/>
      <sheetName val="Qrtly Summary"/>
      <sheetName val="Cons Bud"/>
      <sheetName val="Kav Budg"/>
      <sheetName val="Eck Budg"/>
      <sheetName val="Loss Factors"/>
      <sheetName val="Kav RPF"/>
      <sheetName val="Eck RP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UL2700"/>
      <sheetName val="JE"/>
      <sheetName val="ROE"/>
    </sheetNames>
    <sheetDataSet>
      <sheetData sheetId="0"/>
      <sheetData sheetId="1"/>
      <sheetData sheetId="2"/>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O&amp;M&amp;TDC"/>
      <sheetName val="Disp Sum"/>
      <sheetName val="Detail"/>
      <sheetName val="IOM"/>
      <sheetName val="DetailSummary"/>
      <sheetName val="Resolution"/>
      <sheetName val="Meter"/>
      <sheetName val="DSG"/>
      <sheetName val="Criteria"/>
      <sheetName val="Meter Stmt"/>
      <sheetName val="Metered Energy"/>
      <sheetName val="Output Chart"/>
      <sheetName val="HR"/>
      <sheetName val="Sch D"/>
      <sheetName val="Sch E"/>
      <sheetName val="Sch F"/>
      <sheetName val="Sch H"/>
      <sheetName val="Sch I"/>
      <sheetName val="Sch L"/>
      <sheetName val="Sch M"/>
      <sheetName val="Meridian NPV Calcul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sheetData sheetId="14"/>
      <sheetData sheetId="15"/>
      <sheetData sheetId="16"/>
      <sheetData sheetId="17"/>
      <sheetData sheetId="18"/>
      <sheetData sheetId="19"/>
      <sheetData sheetId="20"/>
      <sheetData sheetId="2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es"/>
      <sheetName val="Projections"/>
      <sheetName val="DSCR Summary"/>
      <sheetName val="NOR Summary"/>
      <sheetName val="Construction Drawdown"/>
    </sheetNames>
    <sheetDataSet>
      <sheetData sheetId="0"/>
      <sheetData sheetId="1"/>
      <sheetData sheetId="2"/>
      <sheetData sheetId="3"/>
      <sheetData sheetId="4"/>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
      <sheetName val="14LEvs14P Variances"/>
      <sheetName val="15Pvs14LE Variances "/>
      <sheetName val="Price &amp; Volume"/>
      <sheetName val="Fin Highlight"/>
      <sheetName val="Wood Summary"/>
      <sheetName val="OpCost (NPI)"/>
      <sheetName val="O&amp;M Variance"/>
      <sheetName val="EBITDA&amp;FCF chart"/>
      <sheetName val="Key Metrics"/>
      <sheetName val="Operating Exp"/>
      <sheetName val="Sensitivity"/>
      <sheetName val="NOX"/>
      <sheetName val="Assumptions"/>
      <sheetName val="Capital Expenditures"/>
      <sheetName val="2014 LE"/>
      <sheetName val="2014 LE_KI"/>
      <sheetName val="2014 Plan"/>
      <sheetName val="2014 Plan_KI"/>
      <sheetName val="NPI Common Inputs"/>
      <sheetName val="Operating Hours"/>
      <sheetName val="Wood &amp; Ash"/>
      <sheetName val="GE Energy selling price"/>
      <sheetName val="Oper Costs"/>
      <sheetName val="O&amp;M Data"/>
      <sheetName val="O&amp;M Costs Chart"/>
      <sheetName val="Mthly Exp Per Gary"/>
      <sheetName val="HeadOffice Costs"/>
      <sheetName val="Wages"/>
      <sheetName val="Insurance"/>
      <sheetName val="LE Depn"/>
      <sheetName val="GT_PT Lease Exp"/>
      <sheetName val="Prodn (1)"/>
      <sheetName val="Prodn (2)"/>
      <sheetName val="Elect Rev"/>
      <sheetName val="Gas Cost"/>
      <sheetName val="Trans"/>
      <sheetName val="Gas Sold rev"/>
      <sheetName val="Gas Cost Outlook"/>
      <sheetName val="Assumption NPI"/>
      <sheetName val="Inc Stmt (NPI)"/>
      <sheetName val="Dividend (NPI)"/>
      <sheetName val="Volume (NPI)"/>
      <sheetName val="EBITDA 13LE vs 13Plan"/>
      <sheetName val="EBITDA 14Plan vs 13LE"/>
      <sheetName val="EBITDA 4Plan vs 13Plan"/>
      <sheetName val="OpCost 15 vs 14Plan vs 14LE"/>
      <sheetName val="Inc Stmt"/>
      <sheetName val="Dividend"/>
      <sheetName val="Volume"/>
      <sheetName val="Price"/>
      <sheetName val="Plan_KI"/>
      <sheetName val="2014 vs 13Plan"/>
      <sheetName val="2014 vs 13LE"/>
      <sheetName val="2011 vs LT Plan vs RPF"/>
      <sheetName val="Production"/>
      <sheetName val="2013LE vs 13Plan"/>
      <sheetName val="PPA rates"/>
      <sheetName val="Training Sched"/>
      <sheetName val="Loan Interest"/>
      <sheetName val="Distributions"/>
      <sheetName val="EBITDA 13LE vs 13Plan (NPI)"/>
      <sheetName val="EBITDA 14 Plan vs 13 LE (NPI)"/>
      <sheetName val="TB Extract"/>
      <sheetName val="NPI Management Fee"/>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erating Plan"/>
      <sheetName val="Three Year Mtce Plan"/>
      <sheetName val="ES"/>
      <sheetName val="Financial Appendix"/>
      <sheetName val="2015 LE"/>
      <sheetName val="IS data"/>
      <sheetName val="2015 P"/>
      <sheetName val="Production"/>
      <sheetName val="QMR"/>
      <sheetName val="Income Stmt"/>
      <sheetName val="Volume"/>
      <sheetName val="Price"/>
      <sheetName val="EBITDA FCF Recon"/>
      <sheetName val="Income Statemt"/>
      <sheetName val="Accomp"/>
      <sheetName val="Capex"/>
      <sheetName val="Bonds"/>
      <sheetName val="Input Summary"/>
      <sheetName val="Wages 15"/>
      <sheetName val="2014 LE"/>
      <sheetName val="2013"/>
      <sheetName val="NPI Common Inputs "/>
      <sheetName val="2014 Wages"/>
      <sheetName val="Proforma"/>
      <sheetName val="PPA Capacity &amp; HR (Sch E)"/>
      <sheetName val="PP, IS, BS, CF - Plan"/>
      <sheetName val="Operations - Plan"/>
      <sheetName val="Op Costs - Plan"/>
    </sheetNames>
    <sheetDataSet>
      <sheetData sheetId="0" refreshError="1"/>
      <sheetData sheetId="1" refreshError="1"/>
      <sheetData sheetId="2" refreshError="1"/>
      <sheetData sheetId="3"/>
      <sheetData sheetId="4"/>
      <sheetData sheetId="5" refreshError="1"/>
      <sheetData sheetId="6"/>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
      <sheetName val="Corality"/>
      <sheetName val="QFS"/>
      <sheetName val="Scenarios"/>
      <sheetName val="Inputs"/>
      <sheetName val="Timing"/>
      <sheetName val="Cons"/>
      <sheetName val="Ops"/>
      <sheetName val="Funding"/>
      <sheetName val="Returns"/>
      <sheetName val="L"/>
      <sheetName val="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Dashboard"/>
      <sheetName val="Inputs"/>
      <sheetName val="Construction"/>
      <sheetName val="Operation"/>
      <sheetName val="Annual summary"/>
      <sheetName val="Debt Sensitivity"/>
      <sheetName val="log of changes"/>
      <sheetName val="Contingency"/>
      <sheetName val="Sheet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ncials"/>
      <sheetName val="Notes"/>
      <sheetName val="Loan Payable - BIBC(1)"/>
      <sheetName val="Loan Payable - BIBC (2)"/>
      <sheetName val="BIBC Bridge Loan"/>
      <sheetName val="Loan Payable - BIBC (3)"/>
      <sheetName val="Loan Rec - BEASA (Veladero)"/>
      <sheetName val="Loan Rec-BEASA (Pascua-Lama)#1"/>
      <sheetName val="Loan Rec - BEASA (Pascua-La #2"/>
      <sheetName val="Loan Rec - BEASA (Pascua-La #3"/>
      <sheetName val="Loan Rec - MAGSA (Veladero)"/>
      <sheetName val="Loan Rec - MAGSA (Veladero) (2)"/>
      <sheetName val="Bridge Loan - MAGSA (Veladero)"/>
      <sheetName val="MAGSA (Veladero (3)"/>
      <sheetName val="Forex"/>
      <sheetName val="Import Data"/>
      <sheetName val="Loan_Payable_-_BIBC(1)"/>
      <sheetName val="Loan_Payable_-_BIBC_(2)"/>
      <sheetName val="BIBC_Bridge_Loan"/>
      <sheetName val="Loan_Payable_-_BIBC_(3)"/>
      <sheetName val="Loan_Rec_-_BEASA_(Veladero)"/>
      <sheetName val="Loan_Rec-BEASA_(Pascua-Lama)#1"/>
      <sheetName val="Loan_Rec_-_BEASA_(Pascua-La_#2"/>
      <sheetName val="Loan_Rec_-_BEASA_(Pascua-La_#3"/>
      <sheetName val="Loan_Rec_-_MAGSA_(Veladero)"/>
      <sheetName val="Loan_Rec_-_MAGSA_(Veladero)_(2)"/>
      <sheetName val="Bridge_Loan_-_MAGSA_(Veladero)"/>
      <sheetName val="MAGSA_(Veladero_(3)"/>
      <sheetName val="Import_Data"/>
      <sheetName val="Loan_Payable_-_BIBC(1)1"/>
      <sheetName val="Loan_Payable_-_BIBC_(2)1"/>
      <sheetName val="BIBC_Bridge_Loan1"/>
      <sheetName val="Loan_Payable_-_BIBC_(3)1"/>
      <sheetName val="Loan_Rec_-_BEASA_(Veladero)1"/>
      <sheetName val="Loan_Rec-BEASA_(Pascua-Lama)#11"/>
      <sheetName val="Loan_Rec_-_BEASA_(Pascua-La_#21"/>
      <sheetName val="Loan_Rec_-_BEASA_(Pascua-La_#31"/>
      <sheetName val="Loan_Rec_-_MAGSA_(Veladero)1"/>
      <sheetName val="Loan_Rec_-_MAGSA_(Veladero)_(21"/>
      <sheetName val="Bridge_Loan_-_MAGSA_(Veladero)1"/>
      <sheetName val="MAGSA_(Veladero_(3)1"/>
      <sheetName val="Import_Data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OICE"/>
      <sheetName val="Adj and Comments"/>
      <sheetName val="Data for N'Point"/>
      <sheetName val="Env Canada Temp Data"/>
      <sheetName val="Misc Inputs"/>
      <sheetName val="In &amp; Out of Svce"/>
      <sheetName val="5 minute Inputs"/>
      <sheetName val="AECO &amp; Variable Transport Cost"/>
      <sheetName val="Dispatch"/>
      <sheetName val="On_Off Pk"/>
      <sheetName val="Details"/>
      <sheetName val="Energy &amp; OM Calc"/>
      <sheetName val="LDs"/>
      <sheetName val="Disp Dwn Capacity"/>
      <sheetName val="Schedule E.1,E.2"/>
      <sheetName val="Schedule E.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Output Summary 1"/>
      <sheetName val="Output summary 2"/>
      <sheetName val="Dashboard"/>
      <sheetName val="Revenue"/>
      <sheetName val="Summary"/>
      <sheetName val="Pro Forma"/>
      <sheetName val="NPI Credit support"/>
      <sheetName val="Notes"/>
      <sheetName val="Inputs"/>
      <sheetName val="Depreciation input"/>
      <sheetName val="Audit Sheet"/>
      <sheetName val="Scenari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rrent Forecast"/>
      <sheetName val="Previous Forecast"/>
      <sheetName val="2012 Budget"/>
      <sheetName val="Variance"/>
      <sheetName val="QMR Project Milestones"/>
      <sheetName val="QMR 2012 Financial Highlights"/>
      <sheetName val="QMR FInancial Higlights to FC"/>
      <sheetName val="instructions"/>
      <sheetName val="Current_Forecast"/>
      <sheetName val="Previous_Forecast"/>
      <sheetName val="2012_Budget"/>
      <sheetName val="QMR_Project_Milestones"/>
      <sheetName val="QMR_2012_Financial_Highlights"/>
      <sheetName val="QMR_FInancial_Higlights_to_F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Case Proj Term Conv"/>
      <sheetName val="Inputs"/>
      <sheetName val="ProForma"/>
      <sheetName val="IS,CF,BS"/>
      <sheetName val="Financing"/>
      <sheetName val="Project_Cost"/>
      <sheetName val="GECosts_LM6000"/>
      <sheetName val="LDs"/>
      <sheetName val="Commiss"/>
      <sheetName val="SP_Tariff"/>
      <sheetName val="LM6000_PF_Degradation"/>
      <sheetName val="ScheduleG_H"/>
      <sheetName val="CSA Review"/>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gend"/>
      <sheetName val="Names &amp; Constants"/>
      <sheetName val="Model Flow"/>
      <sheetName val="Error Check &amp; Fix"/>
      <sheetName val="Inputs"/>
      <sheetName val="PPA Inputs"/>
      <sheetName val="Forecast"/>
      <sheetName val="Scenarios"/>
      <sheetName val="Summary Tables"/>
      <sheetName val="Graphs &amp; Charts"/>
      <sheetName val="Sources-Uses of Funds"/>
      <sheetName val="Loan-to-Value"/>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Tab"/>
      <sheetName val="Segment Financials"/>
      <sheetName val="Energy Capacity"/>
      <sheetName val="Energy Consumption - Fuel"/>
      <sheetName val="Energy Consumption - DF"/>
      <sheetName val="Energy Consumption - Elec"/>
      <sheetName val="Waste"/>
      <sheetName val="Biodiversity"/>
      <sheetName val="Waste Hidden"/>
      <sheetName val="Environmental Management"/>
      <sheetName val="Training"/>
      <sheetName val="Donations + Sponsorships"/>
      <sheetName val="Community Activiti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MerchantInputs"/>
      <sheetName val="CALC"/>
      <sheetName val="FinancialInputs"/>
      <sheetName val="Income Statement &amp; CF"/>
      <sheetName val="Income Statement Common Size"/>
      <sheetName val="BS"/>
      <sheetName val="O&amp;MDetail"/>
      <sheetName val="Variable CF"/>
      <sheetName val="PSCoContract"/>
      <sheetName val="Inflation"/>
      <sheetName val="PropertyTaxes"/>
      <sheetName val="DebtAmortization"/>
      <sheetName val="Depreciation"/>
      <sheetName val="Working Capital"/>
      <sheetName val="Performance Data"/>
      <sheetName val="HR"/>
      <sheetName val="Income_Statement_&amp;_CF1"/>
      <sheetName val="Income_Statement_Common_Size1"/>
      <sheetName val="Variable_CF1"/>
      <sheetName val="Working_Capital1"/>
      <sheetName val="Performance_Data1"/>
      <sheetName val="Income_Statement_&amp;_CF"/>
      <sheetName val="Income_Statement_Common_Size"/>
      <sheetName val="Variable_CF"/>
      <sheetName val="Working_Capital"/>
      <sheetName val="Performance_Data"/>
      <sheetName val="Income_Statement_&amp;_CF2"/>
      <sheetName val="Income_Statement_Common_Size2"/>
      <sheetName val="Variable_CF2"/>
      <sheetName val="Working_Capital2"/>
      <sheetName val="Performance_Data2"/>
      <sheetName val="Income_Statement_&amp;_CF3"/>
      <sheetName val="Income_Statement_Common_Size3"/>
      <sheetName val="Variable_CF3"/>
      <sheetName val="Working_Capital3"/>
      <sheetName val="Performance_Data3"/>
      <sheetName val="Income_Statement_&amp;_CF4"/>
      <sheetName val="Income_Statement_Common_Size4"/>
      <sheetName val="Variable_CF4"/>
      <sheetName val="Working_Capital4"/>
      <sheetName val="Performance_Data4"/>
      <sheetName val="Income_Statement_&amp;_CF5"/>
      <sheetName val="Income_Statement_Common_Size5"/>
      <sheetName val="Variable_CF5"/>
      <sheetName val="Working_Capital5"/>
      <sheetName val="Performance_Data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vs 2017 Budget - Board"/>
      <sheetName val="Summary vs 2017 LE HL 100%"/>
      <sheetName val="Summary by Qtr - Finance"/>
      <sheetName val="Summary  - MC,CA Review"/>
      <sheetName val="EUR"/>
      <sheetName val="CAN"/>
      <sheetName val="MEX Greenfield AB"/>
      <sheetName val="MEX Tx"/>
      <sheetName val="Colombia Tx"/>
      <sheetName val="TWN, ASIA"/>
      <sheetName val="US"/>
      <sheetName val="M&amp;A"/>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Capital Cost"/>
      <sheetName val="SPProforma1"/>
      <sheetName val="Financing"/>
      <sheetName val="GECosts_7FA"/>
      <sheetName val="Construction Labour"/>
      <sheetName val="Operating Costs"/>
      <sheetName val="Therm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Dashboard"/>
      <sheetName val="FacilitySummary"/>
      <sheetName val="ChartsTables"/>
      <sheetName val="Summary Slide Table"/>
      <sheetName val="AnnualOutput"/>
      <sheetName val="Inputs"/>
      <sheetName val="Change Log"/>
      <sheetName val="Sheet1"/>
      <sheetName val="CapitalStructure"/>
      <sheetName val="Taxes"/>
      <sheetName val="NPI"/>
      <sheetName val="NPIAnnual"/>
      <sheetName val="Start"/>
      <sheetName val="CorporateEntries"/>
      <sheetName val="ProjectStart"/>
      <sheetName val="Panda"/>
      <sheetName val="NPChips"/>
      <sheetName val="IFPC"/>
      <sheetName val="KCLP"/>
      <sheetName val="TCLP"/>
      <sheetName val="NBEC"/>
      <sheetName val="SpyHill"/>
      <sheetName val="CPCmgd"/>
      <sheetName val="KLPCmgd"/>
      <sheetName val="GM"/>
      <sheetName val="Redpath"/>
      <sheetName val="Germany"/>
      <sheetName val="Jardin"/>
      <sheetName val="MtLouis"/>
      <sheetName val="Manitoulin"/>
      <sheetName val="GrBend"/>
      <sheetName val="Frampton"/>
      <sheetName val="Loblaws"/>
      <sheetName val="Solar"/>
      <sheetName val="Solar2"/>
      <sheetName val="Kabina"/>
      <sheetName val="Marmora"/>
      <sheetName val="Gemini"/>
      <sheetName val="Nordsee"/>
      <sheetName val="LTODevelopment"/>
      <sheetName val="AcquisitionForecast"/>
      <sheetName val="End"/>
      <sheetName val="Template"/>
      <sheetName val="Development_Summary"/>
      <sheetName val="Development_Detai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l_RWdMkmS0OuCewcfFieVHq5uWlgcN5GlVUFusZ5aVc7gfJRt-zlRqld2wiM-5Nf" itemId="01KOTGFW33AG6IJMCR7FCKKT2VV5CDVYD4">
      <xxl21:absoluteUrl r:id="rId2"/>
    </xxl21:alternateUrls>
    <sheetNames>
      <sheetName val="Master Tab"/>
      <sheetName val="Version History"/>
      <sheetName val="DRW"/>
      <sheetName val="Site List + Certification"/>
      <sheetName val="Energy Generation"/>
      <sheetName val="Pivot EG"/>
      <sheetName val="Stationary Fuel Consumption"/>
      <sheetName val="Onsite Mobile Equipment"/>
      <sheetName val="Vehicles"/>
      <sheetName val="Vessels &amp; Helicopters"/>
      <sheetName val="SF6 Releases"/>
      <sheetName val="SFC (Hidden) Inputs"/>
      <sheetName val="Pivot Fuel Consumption"/>
      <sheetName val="All Vehicles Fuel Consumption"/>
      <sheetName val="MBF (Hidden) Inputs"/>
      <sheetName val="Vehicle Lists"/>
      <sheetName val="Facilty Electricity Consumption"/>
      <sheetName val="Elec (Hidden) Inputs"/>
      <sheetName val="Water- NG only superseded"/>
      <sheetName val="Water calculations superseded"/>
      <sheetName val="Water Hidden Inputs"/>
      <sheetName val="Waste (Hidden) Inputs"/>
      <sheetName val="Office Energy Use"/>
      <sheetName val="Waste"/>
      <sheetName val="OLD Donations"/>
      <sheetName val="Donations &amp; Sponsorships"/>
      <sheetName val="Volunteerism"/>
      <sheetName val="Community Investment Documents"/>
      <sheetName val="Training"/>
      <sheetName val="Environmental Management"/>
      <sheetName val="Biodiversity"/>
      <sheetName val="Training (Hidden) Inputs"/>
      <sheetName val="D &amp; S (Hidden) Inputs"/>
      <sheetName val="Health &amp; Safety"/>
      <sheetName val="EBSA Health &amp; Safety"/>
      <sheetName val="H&amp;S original"/>
      <sheetName val="EBSA Utility"/>
      <sheetName val="Master Facilities Workbook 2023"/>
      <sheetName val="Water- NG only"/>
      <sheetName val="Water calculations"/>
      <sheetName val="Donations + Sponsorships"/>
      <sheetName val="NEW"/>
      <sheetName val="NEW Volunteeris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ared &amp; Total Actuals)"/>
      <sheetName val="INPUT (Project Actuals)"/>
      <sheetName val="Abitibi"/>
      <sheetName val="Empire"/>
      <sheetName val="LongLake"/>
      <sheetName val="Martin's M"/>
      <sheetName val="Crosby"/>
      <sheetName val="Rideau Lakes"/>
      <sheetName val="Belleville S"/>
      <sheetName val="Belleville N"/>
      <sheetName val="McCann"/>
      <sheetName val="BFE"/>
      <sheetName val="Reconciliation"/>
      <sheetName val="Combined 6"/>
      <sheetName val="Proforma"/>
      <sheetName val="Glendale"/>
      <sheetName val="N. Burgess"/>
      <sheetName val="BFW"/>
      <sheetName val="Log"/>
      <sheetName val="Combined 13"/>
      <sheetName val="First 9 "/>
      <sheetName val="4 North "/>
      <sheetName val="6 ECT"/>
      <sheetName val="Check"/>
      <sheetName val="Chk 94c"/>
      <sheetName val="chk 13c"/>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ProForma"/>
      <sheetName val="IS,CF,BS"/>
      <sheetName val="Financing"/>
      <sheetName val="Project_Cost"/>
      <sheetName val="GECosts_LM6000"/>
      <sheetName val="LDs"/>
      <sheetName val="Commiss"/>
      <sheetName val="SP_Tariff"/>
      <sheetName val="LM6000_PF_Degradation"/>
      <sheetName val="ScheduleG_H"/>
    </sheetNames>
    <sheetDataSet>
      <sheetData sheetId="0" refreshError="1"/>
      <sheetData sheetId="1" refreshError="1"/>
      <sheetData sheetId="2" refreshError="1"/>
      <sheetData sheetId="3" refreshError="1"/>
      <sheetData sheetId="4"/>
      <sheetData sheetId="5" refreshError="1"/>
      <sheetData sheetId="6" refreshError="1"/>
      <sheetData sheetId="7"/>
      <sheetData sheetId="8" refreshError="1"/>
      <sheetData sheetId="9" refreshError="1"/>
      <sheetData sheetId="1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SCR Summary"/>
      <sheetName val="Assump"/>
      <sheetName val="Cash Projections"/>
      <sheetName val="Buyer Val"/>
      <sheetName val="CPN Buyout"/>
      <sheetName val="Invoice"/>
      <sheetName val="05-07"/>
      <sheetName val="Platts"/>
      <sheetName val="IM Sch1"/>
      <sheetName val="IM Sch7"/>
      <sheetName val="BS"/>
      <sheetName val="IS"/>
      <sheetName val="CF"/>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577597D-56C9-4C8B-84B7-58B83AA28316}" name="Table132" displayName="Table132" ref="A8:G118" totalsRowShown="0" headerRowDxfId="10" dataDxfId="8" headerRowBorderDxfId="9" tableBorderDxfId="7">
  <tableColumns count="7">
    <tableColumn id="1" xr3:uid="{00E94DA5-B65E-4F5C-BA6C-A4EC00A6A54B}" name="Topic" dataDxfId="6"/>
    <tableColumn id="2" xr3:uid="{B2CFF9B9-9352-45FF-974D-607F7BEF5AD2}" name="Standard" dataDxfId="5"/>
    <tableColumn id="3" xr3:uid="{5CD9A4C0-555C-44BA-8C23-F5B297D2806F}" name="Disclosure" dataDxfId="4"/>
    <tableColumn id="6" xr3:uid="{92DFA627-D953-421D-96AF-B22ED994F705}" name="Sustainable Development Goal" dataDxfId="3"/>
    <tableColumn id="4" xr3:uid="{50548F71-11AE-471C-8835-DA7883997EA7}" name="Reference" dataDxfId="2"/>
    <tableColumn id="8" xr3:uid="{1DBB3A0C-1212-40E8-866C-4F1574683223}" name="Comment/Response" dataDxfId="1"/>
    <tableColumn id="7" xr3:uid="{EE162695-85A5-4399-B55C-4B43AB1035FD}" name="Workbook Directory" dataDxfId="0" dataCellStyle="Hyperlink"/>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northlandpower.com/wp-content/uploads/2026/03/2025-Q4-AIF_Final_ENG.pdf" TargetMode="External"/><Relationship Id="rId13" Type="http://schemas.openxmlformats.org/officeDocument/2006/relationships/hyperlink" Target="https://stg-northlandpowerx-stage.kinsta.cloud/investor-centre-financials/" TargetMode="External"/><Relationship Id="rId18" Type="http://schemas.openxmlformats.org/officeDocument/2006/relationships/hyperlink" Target="https://northlandpower.com/wp-content/uploads/2026/06/2025-Assurance-Report.pdf" TargetMode="External"/><Relationship Id="rId3" Type="http://schemas.openxmlformats.org/officeDocument/2006/relationships/hyperlink" Target="https://northlandpower.com/wp-content/uploads/2026/06/NLP-Green-Financing-FrameWork-2024.pptx" TargetMode="External"/><Relationship Id="rId21" Type="http://schemas.openxmlformats.org/officeDocument/2006/relationships/customProperty" Target="../customProperty1.bin"/><Relationship Id="rId7" Type="http://schemas.openxmlformats.org/officeDocument/2006/relationships/hyperlink" Target="https://northlandpower.com/wp-content/uploads/2026/06/Pathways-to-2050.pdf" TargetMode="External"/><Relationship Id="rId12" Type="http://schemas.openxmlformats.org/officeDocument/2006/relationships/hyperlink" Target="https://stg-northlandpowerx-stage.kinsta.cloud/investor-centre-financials/" TargetMode="External"/><Relationship Id="rId17" Type="http://schemas.openxmlformats.org/officeDocument/2006/relationships/hyperlink" Target="https://stg-northlandpowerx-stage.kinsta.cloud/investor-centre-financials/" TargetMode="External"/><Relationship Id="rId2" Type="http://schemas.openxmlformats.org/officeDocument/2006/relationships/hyperlink" Target="https://northlandpower.com/policies-charters/" TargetMode="External"/><Relationship Id="rId16" Type="http://schemas.openxmlformats.org/officeDocument/2006/relationships/hyperlink" Target="https://stg-northlandpowerx-stage.kinsta.cloud/investor-centre-financials/" TargetMode="External"/><Relationship Id="rId20" Type="http://schemas.openxmlformats.org/officeDocument/2006/relationships/printerSettings" Target="../printerSettings/printerSettings1.bin"/><Relationship Id="rId1" Type="http://schemas.openxmlformats.org/officeDocument/2006/relationships/hyperlink" Target="https://stg-northlandpowerx-stage.kinsta.cloud/investor-centre-financials/" TargetMode="External"/><Relationship Id="rId6" Type="http://schemas.openxmlformats.org/officeDocument/2006/relationships/hyperlink" Target="https://northlandpower.com/wp-content/uploads/2026/03/2025-NPI-Annual-Report-Web.pdf" TargetMode="External"/><Relationship Id="rId11" Type="http://schemas.openxmlformats.org/officeDocument/2006/relationships/hyperlink" Target="https://www.northlandpower.com/en/resources/Sustainability%20Report/2023_ESG_Performance_Data_and_GRI_Index.xlsx" TargetMode="External"/><Relationship Id="rId5" Type="http://schemas.openxmlformats.org/officeDocument/2006/relationships/hyperlink" Target="https://stg-northlandpowerx-stage.kinsta.cloud/investor-centre-financials/" TargetMode="External"/><Relationship Id="rId15" Type="http://schemas.openxmlformats.org/officeDocument/2006/relationships/hyperlink" Target="https://stg-northlandpowerx-stage.kinsta.cloud/investor-centre-financials/" TargetMode="External"/><Relationship Id="rId10" Type="http://schemas.openxmlformats.org/officeDocument/2006/relationships/hyperlink" Target="https://stg-northlandpowerx-stage.kinsta.cloud/investor-centre-financials/" TargetMode="External"/><Relationship Id="rId19" Type="http://schemas.openxmlformats.org/officeDocument/2006/relationships/hyperlink" Target="https://northlandpower.com/wp-content/uploads/2026/06/2025-Sustainability-Report.pdf" TargetMode="External"/><Relationship Id="rId4" Type="http://schemas.openxmlformats.org/officeDocument/2006/relationships/hyperlink" Target="https://stg-northlandpowerx-stage.kinsta.cloud/investor-centre-financials/" TargetMode="External"/><Relationship Id="rId9" Type="http://schemas.openxmlformats.org/officeDocument/2006/relationships/hyperlink" Target="https://northlandpower.com/wp-content/uploads/2026/03/2025-Q4-AIF_Final_ENG.pdf" TargetMode="External"/><Relationship Id="rId14" Type="http://schemas.openxmlformats.org/officeDocument/2006/relationships/hyperlink" Target="https://stg-northlandpowerx-stage.kinsta.cloud/investor-centre-financials/" TargetMode="External"/><Relationship Id="rId22"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northlandpower.com/en/about-northland/policies.aspx" TargetMode="External"/><Relationship Id="rId3" Type="http://schemas.openxmlformats.org/officeDocument/2006/relationships/hyperlink" Target="https://northlandpower.com/wp-content/uploads/2026/05/A-003-Whistleblower-Policy-English-2026.pdf" TargetMode="External"/><Relationship Id="rId7" Type="http://schemas.openxmlformats.org/officeDocument/2006/relationships/hyperlink" Target="https://www.northlandpower.com/en/resources/Sustainability%20Report/Pathway%20to%20Emissions%20Reduction_For%20Website.pdf" TargetMode="External"/><Relationship Id="rId2" Type="http://schemas.openxmlformats.org/officeDocument/2006/relationships/hyperlink" Target="https://northlandpower.com/wp-content/uploads/2026/03/A-001-Code-of-Business-Conduct-and-Ethics-English-2026.pdf" TargetMode="External"/><Relationship Id="rId1" Type="http://schemas.openxmlformats.org/officeDocument/2006/relationships/hyperlink" Target="https://www.northlandpower.com/en/news/northland-power-announces-amendment-to-its-diversity-policy-to-further-enhance-its-diversity-targets.aspx" TargetMode="External"/><Relationship Id="rId6" Type="http://schemas.openxmlformats.org/officeDocument/2006/relationships/hyperlink" Target="https://northlandpower.com/policies-charters/" TargetMode="External"/><Relationship Id="rId5" Type="http://schemas.openxmlformats.org/officeDocument/2006/relationships/hyperlink" Target="https://northlandpower.com/policies-charters/" TargetMode="External"/><Relationship Id="rId10" Type="http://schemas.openxmlformats.org/officeDocument/2006/relationships/table" Target="../tables/table1.xml"/><Relationship Id="rId4" Type="http://schemas.openxmlformats.org/officeDocument/2006/relationships/hyperlink" Target="https://northlandpower.com/policies-charters/" TargetMode="External"/><Relationship Id="rId9"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northlandpower.com/wp-content/uploads/2026/06/Pathways-to-2050.pdf" TargetMode="External"/><Relationship Id="rId1" Type="http://schemas.openxmlformats.org/officeDocument/2006/relationships/hyperlink" Target="https://northlandpower.com/wp-content/uploads/2026/06/Pathways-to-2050.pdf"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245E8-A934-44AC-949B-0875DFA62219}">
  <sheetPr>
    <tabColor rgb="FF0075C9"/>
  </sheetPr>
  <dimension ref="A1:P50"/>
  <sheetViews>
    <sheetView showGridLines="0" tabSelected="1" zoomScaleNormal="100" workbookViewId="0">
      <selection activeCell="G8" sqref="G8"/>
    </sheetView>
  </sheetViews>
  <sheetFormatPr defaultColWidth="8.6640625" defaultRowHeight="16.8" x14ac:dyDescent="0.4"/>
  <cols>
    <col min="1" max="1" width="44.5546875" style="686" customWidth="1"/>
    <col min="2" max="2" width="26.33203125" style="686" customWidth="1"/>
    <col min="3" max="3" width="28.6640625" style="686" customWidth="1"/>
    <col min="4" max="9" width="8.6640625" style="591"/>
    <col min="10" max="10" width="9.33203125" style="591" customWidth="1"/>
    <col min="11" max="16384" width="8.6640625" style="591"/>
  </cols>
  <sheetData>
    <row r="1" spans="1:16" ht="19.95" customHeight="1" x14ac:dyDescent="0.4">
      <c r="A1" s="685"/>
    </row>
    <row r="2" spans="1:16" ht="19.95" customHeight="1" x14ac:dyDescent="0.4">
      <c r="A2" s="685"/>
      <c r="B2" s="1371" t="s">
        <v>0</v>
      </c>
      <c r="C2" s="591"/>
    </row>
    <row r="3" spans="1:16" ht="19.95" customHeight="1" x14ac:dyDescent="0.4">
      <c r="A3" s="685"/>
      <c r="B3" s="1371"/>
      <c r="C3" s="37"/>
      <c r="D3" s="1372"/>
      <c r="E3" s="1372"/>
      <c r="F3" s="1372"/>
      <c r="G3" s="1372"/>
      <c r="H3" s="1372"/>
      <c r="I3" s="1372"/>
      <c r="J3" s="1372"/>
      <c r="K3" s="1372"/>
      <c r="L3" s="1372"/>
      <c r="M3" s="1372"/>
      <c r="N3" s="1372"/>
      <c r="O3" s="37"/>
    </row>
    <row r="4" spans="1:16" ht="19.95" customHeight="1" x14ac:dyDescent="0.4">
      <c r="A4" s="685"/>
      <c r="C4" s="687"/>
      <c r="D4" s="687"/>
      <c r="E4" s="687"/>
      <c r="F4" s="687"/>
      <c r="G4" s="687"/>
      <c r="H4" s="687"/>
      <c r="I4" s="687"/>
      <c r="J4" s="687"/>
      <c r="K4" s="687"/>
      <c r="L4" s="687"/>
      <c r="M4" s="687"/>
      <c r="N4" s="687"/>
      <c r="O4" s="687"/>
    </row>
    <row r="5" spans="1:16" ht="16.95" customHeight="1" x14ac:dyDescent="0.4">
      <c r="A5" s="1096" t="s">
        <v>1</v>
      </c>
      <c r="B5" s="688"/>
      <c r="C5" s="1382"/>
      <c r="D5" s="1382"/>
      <c r="E5" s="1382"/>
      <c r="F5" s="1382"/>
      <c r="G5" s="1382"/>
      <c r="H5" s="1382"/>
      <c r="I5" s="1382"/>
      <c r="J5" s="1382"/>
      <c r="K5" s="1382"/>
      <c r="L5" s="1382"/>
      <c r="M5" s="1382"/>
      <c r="N5" s="1382"/>
      <c r="O5" s="1382"/>
    </row>
    <row r="6" spans="1:16" ht="18.600000000000001" customHeight="1" x14ac:dyDescent="0.4">
      <c r="A6" s="1097" t="s">
        <v>2</v>
      </c>
      <c r="B6" s="689"/>
      <c r="C6" s="690"/>
      <c r="D6" s="37"/>
      <c r="E6" s="1372"/>
      <c r="F6" s="1372"/>
      <c r="G6" s="1372"/>
      <c r="H6" s="1372"/>
      <c r="I6" s="1372"/>
      <c r="J6" s="1372"/>
      <c r="K6" s="1372"/>
      <c r="L6" s="1372"/>
      <c r="M6" s="1372"/>
      <c r="N6" s="1372"/>
      <c r="O6" s="1372"/>
      <c r="P6" s="37"/>
    </row>
    <row r="7" spans="1:16" ht="15" customHeight="1" x14ac:dyDescent="0.4">
      <c r="A7" s="1328" t="s">
        <v>1532</v>
      </c>
      <c r="B7" s="691"/>
      <c r="D7" s="1382"/>
      <c r="E7" s="1382"/>
      <c r="F7" s="1382"/>
      <c r="G7" s="1382"/>
      <c r="H7" s="1382"/>
      <c r="I7" s="1382"/>
      <c r="J7" s="1382"/>
      <c r="K7" s="1382"/>
      <c r="L7" s="1382"/>
      <c r="M7" s="1382"/>
      <c r="N7" s="1382"/>
      <c r="O7" s="1382"/>
      <c r="P7" s="1382"/>
    </row>
    <row r="8" spans="1:16" ht="20.399999999999999" customHeight="1" x14ac:dyDescent="0.4">
      <c r="A8" s="1100" t="s">
        <v>3</v>
      </c>
      <c r="B8" s="1098" t="s">
        <v>4</v>
      </c>
      <c r="C8" s="37"/>
      <c r="D8" s="1099"/>
      <c r="E8" s="1099"/>
      <c r="F8" s="1099"/>
      <c r="G8" s="1682"/>
      <c r="H8" s="1681"/>
    </row>
    <row r="9" spans="1:16" ht="20.399999999999999" x14ac:dyDescent="0.4">
      <c r="A9" s="1101" t="s">
        <v>5</v>
      </c>
      <c r="B9" s="692"/>
      <c r="C9" s="37"/>
    </row>
    <row r="10" spans="1:16" ht="20.399999999999999" x14ac:dyDescent="0.4">
      <c r="A10" s="1101" t="s">
        <v>1533</v>
      </c>
      <c r="B10" s="692"/>
      <c r="C10" s="37"/>
    </row>
    <row r="11" spans="1:16" x14ac:dyDescent="0.4">
      <c r="A11" s="1102" t="s">
        <v>6</v>
      </c>
      <c r="B11" s="693"/>
      <c r="C11" s="694"/>
    </row>
    <row r="12" spans="1:16" x14ac:dyDescent="0.4">
      <c r="A12" s="1102" t="s">
        <v>7</v>
      </c>
      <c r="B12" s="691"/>
      <c r="C12" s="1373" t="s">
        <v>9</v>
      </c>
      <c r="D12" s="1374"/>
      <c r="E12" s="1374"/>
      <c r="F12" s="1374"/>
      <c r="G12" s="1374"/>
      <c r="H12" s="1374"/>
      <c r="I12" s="1374"/>
      <c r="J12" s="1374"/>
      <c r="K12" s="1374"/>
      <c r="L12" s="1374"/>
      <c r="M12" s="1374"/>
      <c r="N12" s="1374"/>
      <c r="O12" s="1374"/>
      <c r="P12" s="1375"/>
    </row>
    <row r="13" spans="1:16" x14ac:dyDescent="0.4">
      <c r="A13" s="1102" t="s">
        <v>8</v>
      </c>
      <c r="B13" s="691"/>
      <c r="C13" s="1376"/>
      <c r="D13" s="1377"/>
      <c r="E13" s="1377"/>
      <c r="F13" s="1377"/>
      <c r="G13" s="1377"/>
      <c r="H13" s="1377"/>
      <c r="I13" s="1377"/>
      <c r="J13" s="1377"/>
      <c r="K13" s="1377"/>
      <c r="L13" s="1377"/>
      <c r="M13" s="1377"/>
      <c r="N13" s="1377"/>
      <c r="O13" s="1377"/>
      <c r="P13" s="1378"/>
    </row>
    <row r="14" spans="1:16" x14ac:dyDescent="0.4">
      <c r="A14" s="1102" t="s">
        <v>10</v>
      </c>
      <c r="B14" s="691"/>
      <c r="C14" s="1376"/>
      <c r="D14" s="1377"/>
      <c r="E14" s="1377"/>
      <c r="F14" s="1377"/>
      <c r="G14" s="1377"/>
      <c r="H14" s="1377"/>
      <c r="I14" s="1377"/>
      <c r="J14" s="1377"/>
      <c r="K14" s="1377"/>
      <c r="L14" s="1377"/>
      <c r="M14" s="1377"/>
      <c r="N14" s="1377"/>
      <c r="O14" s="1377"/>
      <c r="P14" s="1378"/>
    </row>
    <row r="15" spans="1:16" x14ac:dyDescent="0.4">
      <c r="A15" s="1102" t="s">
        <v>11</v>
      </c>
      <c r="B15" s="691"/>
      <c r="C15" s="1376"/>
      <c r="D15" s="1377"/>
      <c r="E15" s="1377"/>
      <c r="F15" s="1377"/>
      <c r="G15" s="1377"/>
      <c r="H15" s="1377"/>
      <c r="I15" s="1377"/>
      <c r="J15" s="1377"/>
      <c r="K15" s="1377"/>
      <c r="L15" s="1377"/>
      <c r="M15" s="1377"/>
      <c r="N15" s="1377"/>
      <c r="O15" s="1377"/>
      <c r="P15" s="1378"/>
    </row>
    <row r="16" spans="1:16" x14ac:dyDescent="0.4">
      <c r="A16" s="1102" t="s">
        <v>12</v>
      </c>
      <c r="B16" s="38"/>
      <c r="C16" s="1376"/>
      <c r="D16" s="1377"/>
      <c r="E16" s="1377"/>
      <c r="F16" s="1377"/>
      <c r="G16" s="1377"/>
      <c r="H16" s="1377"/>
      <c r="I16" s="1377"/>
      <c r="J16" s="1377"/>
      <c r="K16" s="1377"/>
      <c r="L16" s="1377"/>
      <c r="M16" s="1377"/>
      <c r="N16" s="1377"/>
      <c r="O16" s="1377"/>
      <c r="P16" s="1378"/>
    </row>
    <row r="17" spans="1:16" x14ac:dyDescent="0.4">
      <c r="A17" s="1102" t="s">
        <v>13</v>
      </c>
      <c r="B17" s="38"/>
      <c r="C17" s="1376"/>
      <c r="D17" s="1377"/>
      <c r="E17" s="1377"/>
      <c r="F17" s="1377"/>
      <c r="G17" s="1377"/>
      <c r="H17" s="1377"/>
      <c r="I17" s="1377"/>
      <c r="J17" s="1377"/>
      <c r="K17" s="1377"/>
      <c r="L17" s="1377"/>
      <c r="M17" s="1377"/>
      <c r="N17" s="1377"/>
      <c r="O17" s="1377"/>
      <c r="P17" s="1378"/>
    </row>
    <row r="18" spans="1:16" x14ac:dyDescent="0.4">
      <c r="A18" s="1102" t="s">
        <v>14</v>
      </c>
      <c r="B18" s="38"/>
      <c r="C18" s="1376"/>
      <c r="D18" s="1377"/>
      <c r="E18" s="1377"/>
      <c r="F18" s="1377"/>
      <c r="G18" s="1377"/>
      <c r="H18" s="1377"/>
      <c r="I18" s="1377"/>
      <c r="J18" s="1377"/>
      <c r="K18" s="1377"/>
      <c r="L18" s="1377"/>
      <c r="M18" s="1377"/>
      <c r="N18" s="1377"/>
      <c r="O18" s="1377"/>
      <c r="P18" s="1378"/>
    </row>
    <row r="19" spans="1:16" x14ac:dyDescent="0.4">
      <c r="A19" s="1102" t="s">
        <v>15</v>
      </c>
      <c r="B19" s="38"/>
      <c r="C19" s="1376"/>
      <c r="D19" s="1377"/>
      <c r="E19" s="1377"/>
      <c r="F19" s="1377"/>
      <c r="G19" s="1377"/>
      <c r="H19" s="1377"/>
      <c r="I19" s="1377"/>
      <c r="J19" s="1377"/>
      <c r="K19" s="1377"/>
      <c r="L19" s="1377"/>
      <c r="M19" s="1377"/>
      <c r="N19" s="1377"/>
      <c r="O19" s="1377"/>
      <c r="P19" s="1378"/>
    </row>
    <row r="20" spans="1:16" x14ac:dyDescent="0.4">
      <c r="A20" s="1102" t="s">
        <v>16</v>
      </c>
      <c r="B20" s="38"/>
      <c r="C20" s="1376"/>
      <c r="D20" s="1377"/>
      <c r="E20" s="1377"/>
      <c r="F20" s="1377"/>
      <c r="G20" s="1377"/>
      <c r="H20" s="1377"/>
      <c r="I20" s="1377"/>
      <c r="J20" s="1377"/>
      <c r="K20" s="1377"/>
      <c r="L20" s="1377"/>
      <c r="M20" s="1377"/>
      <c r="N20" s="1377"/>
      <c r="O20" s="1377"/>
      <c r="P20" s="1378"/>
    </row>
    <row r="21" spans="1:16" x14ac:dyDescent="0.4">
      <c r="A21" s="1102" t="s">
        <v>17</v>
      </c>
      <c r="B21" s="38"/>
      <c r="C21" s="1376"/>
      <c r="D21" s="1377"/>
      <c r="E21" s="1377"/>
      <c r="F21" s="1377"/>
      <c r="G21" s="1377"/>
      <c r="H21" s="1377"/>
      <c r="I21" s="1377"/>
      <c r="J21" s="1377"/>
      <c r="K21" s="1377"/>
      <c r="L21" s="1377"/>
      <c r="M21" s="1377"/>
      <c r="N21" s="1377"/>
      <c r="O21" s="1377"/>
      <c r="P21" s="1378"/>
    </row>
    <row r="22" spans="1:16" x14ac:dyDescent="0.4">
      <c r="A22" s="1102" t="s">
        <v>18</v>
      </c>
      <c r="B22" s="38"/>
      <c r="C22" s="1376"/>
      <c r="D22" s="1377"/>
      <c r="E22" s="1377"/>
      <c r="F22" s="1377"/>
      <c r="G22" s="1377"/>
      <c r="H22" s="1377"/>
      <c r="I22" s="1377"/>
      <c r="J22" s="1377"/>
      <c r="K22" s="1377"/>
      <c r="L22" s="1377"/>
      <c r="M22" s="1377"/>
      <c r="N22" s="1377"/>
      <c r="O22" s="1377"/>
      <c r="P22" s="1378"/>
    </row>
    <row r="23" spans="1:16" x14ac:dyDescent="0.4">
      <c r="A23" s="1102" t="s">
        <v>19</v>
      </c>
      <c r="B23" s="38"/>
      <c r="C23" s="1376"/>
      <c r="D23" s="1377"/>
      <c r="E23" s="1377"/>
      <c r="F23" s="1377"/>
      <c r="G23" s="1377"/>
      <c r="H23" s="1377"/>
      <c r="I23" s="1377"/>
      <c r="J23" s="1377"/>
      <c r="K23" s="1377"/>
      <c r="L23" s="1377"/>
      <c r="M23" s="1377"/>
      <c r="N23" s="1377"/>
      <c r="O23" s="1377"/>
      <c r="P23" s="1378"/>
    </row>
    <row r="24" spans="1:16" x14ac:dyDescent="0.4">
      <c r="A24" s="123"/>
      <c r="B24" s="38"/>
      <c r="C24" s="1376"/>
      <c r="D24" s="1377"/>
      <c r="E24" s="1377"/>
      <c r="F24" s="1377"/>
      <c r="G24" s="1377"/>
      <c r="H24" s="1377"/>
      <c r="I24" s="1377"/>
      <c r="J24" s="1377"/>
      <c r="K24" s="1377"/>
      <c r="L24" s="1377"/>
      <c r="M24" s="1377"/>
      <c r="N24" s="1377"/>
      <c r="O24" s="1377"/>
      <c r="P24" s="1378"/>
    </row>
    <row r="25" spans="1:16" ht="20.399999999999999" customHeight="1" x14ac:dyDescent="0.4">
      <c r="A25" s="1100" t="s">
        <v>20</v>
      </c>
      <c r="B25" s="1103"/>
      <c r="C25" s="1376"/>
      <c r="D25" s="1377"/>
      <c r="E25" s="1377"/>
      <c r="F25" s="1377"/>
      <c r="G25" s="1377"/>
      <c r="H25" s="1377"/>
      <c r="I25" s="1377"/>
      <c r="J25" s="1377"/>
      <c r="K25" s="1377"/>
      <c r="L25" s="1377"/>
      <c r="M25" s="1377"/>
      <c r="N25" s="1377"/>
      <c r="O25" s="1377"/>
      <c r="P25" s="1378"/>
    </row>
    <row r="26" spans="1:16" x14ac:dyDescent="0.4">
      <c r="A26" s="1101" t="s">
        <v>21</v>
      </c>
      <c r="B26" s="1103"/>
      <c r="C26" s="1376"/>
      <c r="D26" s="1377"/>
      <c r="E26" s="1377"/>
      <c r="F26" s="1377"/>
      <c r="G26" s="1377"/>
      <c r="H26" s="1377"/>
      <c r="I26" s="1377"/>
      <c r="J26" s="1377"/>
      <c r="K26" s="1377"/>
      <c r="L26" s="1377"/>
      <c r="M26" s="1377"/>
      <c r="N26" s="1377"/>
      <c r="O26" s="1377"/>
      <c r="P26" s="1378"/>
    </row>
    <row r="27" spans="1:16" ht="15" customHeight="1" x14ac:dyDescent="0.4">
      <c r="A27" s="1101" t="s">
        <v>22</v>
      </c>
      <c r="B27" s="1103"/>
      <c r="C27" s="1376"/>
      <c r="D27" s="1377"/>
      <c r="E27" s="1377"/>
      <c r="F27" s="1377"/>
      <c r="G27" s="1377"/>
      <c r="H27" s="1377"/>
      <c r="I27" s="1377"/>
      <c r="J27" s="1377"/>
      <c r="K27" s="1377"/>
      <c r="L27" s="1377"/>
      <c r="M27" s="1377"/>
      <c r="N27" s="1377"/>
      <c r="O27" s="1377"/>
      <c r="P27" s="1378"/>
    </row>
    <row r="28" spans="1:16" ht="15" customHeight="1" x14ac:dyDescent="0.4">
      <c r="A28" s="1101" t="s">
        <v>23</v>
      </c>
      <c r="B28" s="1103"/>
      <c r="C28" s="1376"/>
      <c r="D28" s="1377"/>
      <c r="E28" s="1377"/>
      <c r="F28" s="1377"/>
      <c r="G28" s="1377"/>
      <c r="H28" s="1377"/>
      <c r="I28" s="1377"/>
      <c r="J28" s="1377"/>
      <c r="K28" s="1377"/>
      <c r="L28" s="1377"/>
      <c r="M28" s="1377"/>
      <c r="N28" s="1377"/>
      <c r="O28" s="1377"/>
      <c r="P28" s="1378"/>
    </row>
    <row r="29" spans="1:16" ht="15" customHeight="1" x14ac:dyDescent="0.4">
      <c r="A29" s="1101" t="s">
        <v>24</v>
      </c>
      <c r="B29" s="1103"/>
      <c r="C29" s="1376"/>
      <c r="D29" s="1377"/>
      <c r="E29" s="1377"/>
      <c r="F29" s="1377"/>
      <c r="G29" s="1377"/>
      <c r="H29" s="1377"/>
      <c r="I29" s="1377"/>
      <c r="J29" s="1377"/>
      <c r="K29" s="1377"/>
      <c r="L29" s="1377"/>
      <c r="M29" s="1377"/>
      <c r="N29" s="1377"/>
      <c r="O29" s="1377"/>
      <c r="P29" s="1378"/>
    </row>
    <row r="30" spans="1:16" ht="15" customHeight="1" x14ac:dyDescent="0.4">
      <c r="A30" s="1336" t="s">
        <v>25</v>
      </c>
      <c r="B30" s="1103"/>
      <c r="C30" s="1376"/>
      <c r="D30" s="1377"/>
      <c r="E30" s="1377"/>
      <c r="F30" s="1377"/>
      <c r="G30" s="1377"/>
      <c r="H30" s="1377"/>
      <c r="I30" s="1377"/>
      <c r="J30" s="1377"/>
      <c r="K30" s="1377"/>
      <c r="L30" s="1377"/>
      <c r="M30" s="1377"/>
      <c r="N30" s="1377"/>
      <c r="O30" s="1377"/>
      <c r="P30" s="1378"/>
    </row>
    <row r="31" spans="1:16" ht="15" customHeight="1" x14ac:dyDescent="0.4">
      <c r="A31" s="1101" t="s">
        <v>26</v>
      </c>
      <c r="B31" s="1104"/>
      <c r="C31" s="1376"/>
      <c r="D31" s="1377"/>
      <c r="E31" s="1377"/>
      <c r="F31" s="1377"/>
      <c r="G31" s="1377"/>
      <c r="H31" s="1377"/>
      <c r="I31" s="1377"/>
      <c r="J31" s="1377"/>
      <c r="K31" s="1377"/>
      <c r="L31" s="1377"/>
      <c r="M31" s="1377"/>
      <c r="N31" s="1377"/>
      <c r="O31" s="1377"/>
      <c r="P31" s="1378"/>
    </row>
    <row r="32" spans="1:16" ht="15" customHeight="1" x14ac:dyDescent="0.4">
      <c r="A32" s="1101" t="s">
        <v>27</v>
      </c>
      <c r="B32" s="1104"/>
      <c r="C32" s="1376"/>
      <c r="D32" s="1377"/>
      <c r="E32" s="1377"/>
      <c r="F32" s="1377"/>
      <c r="G32" s="1377"/>
      <c r="H32" s="1377"/>
      <c r="I32" s="1377"/>
      <c r="J32" s="1377"/>
      <c r="K32" s="1377"/>
      <c r="L32" s="1377"/>
      <c r="M32" s="1377"/>
      <c r="N32" s="1377"/>
      <c r="O32" s="1377"/>
      <c r="P32" s="1378"/>
    </row>
    <row r="33" spans="1:16" ht="15" customHeight="1" x14ac:dyDescent="0.4">
      <c r="A33" s="1101" t="s">
        <v>855</v>
      </c>
      <c r="B33" s="1104"/>
      <c r="C33" s="1376"/>
      <c r="D33" s="1377"/>
      <c r="E33" s="1377"/>
      <c r="F33" s="1377"/>
      <c r="G33" s="1377"/>
      <c r="H33" s="1377"/>
      <c r="I33" s="1377"/>
      <c r="J33" s="1377"/>
      <c r="K33" s="1377"/>
      <c r="L33" s="1377"/>
      <c r="M33" s="1377"/>
      <c r="N33" s="1377"/>
      <c r="O33" s="1377"/>
      <c r="P33" s="1378"/>
    </row>
    <row r="34" spans="1:16" ht="15" customHeight="1" x14ac:dyDescent="0.4">
      <c r="A34" s="1101" t="s">
        <v>28</v>
      </c>
      <c r="B34" s="1104"/>
      <c r="C34" s="1376"/>
      <c r="D34" s="1377"/>
      <c r="E34" s="1377"/>
      <c r="F34" s="1377"/>
      <c r="G34" s="1377"/>
      <c r="H34" s="1377"/>
      <c r="I34" s="1377"/>
      <c r="J34" s="1377"/>
      <c r="K34" s="1377"/>
      <c r="L34" s="1377"/>
      <c r="M34" s="1377"/>
      <c r="N34" s="1377"/>
      <c r="O34" s="1377"/>
      <c r="P34" s="1378"/>
    </row>
    <row r="35" spans="1:16" ht="15" customHeight="1" x14ac:dyDescent="0.4">
      <c r="A35" s="1101" t="s">
        <v>29</v>
      </c>
      <c r="B35" s="1104"/>
      <c r="C35" s="1376"/>
      <c r="D35" s="1377"/>
      <c r="E35" s="1377"/>
      <c r="F35" s="1377"/>
      <c r="G35" s="1377"/>
      <c r="H35" s="1377"/>
      <c r="I35" s="1377"/>
      <c r="J35" s="1377"/>
      <c r="K35" s="1377"/>
      <c r="L35" s="1377"/>
      <c r="M35" s="1377"/>
      <c r="N35" s="1377"/>
      <c r="O35" s="1377"/>
      <c r="P35" s="1378"/>
    </row>
    <row r="36" spans="1:16" ht="15" customHeight="1" x14ac:dyDescent="0.4">
      <c r="A36" s="1114" t="s">
        <v>30</v>
      </c>
      <c r="B36" s="1104"/>
      <c r="C36" s="1376"/>
      <c r="D36" s="1377"/>
      <c r="E36" s="1377"/>
      <c r="F36" s="1377"/>
      <c r="G36" s="1377"/>
      <c r="H36" s="1377"/>
      <c r="I36" s="1377"/>
      <c r="J36" s="1377"/>
      <c r="K36" s="1377"/>
      <c r="L36" s="1377"/>
      <c r="M36" s="1377"/>
      <c r="N36" s="1377"/>
      <c r="O36" s="1377"/>
      <c r="P36" s="1378"/>
    </row>
    <row r="37" spans="1:16" ht="15" customHeight="1" x14ac:dyDescent="0.4">
      <c r="A37" s="1114" t="s">
        <v>31</v>
      </c>
      <c r="B37" s="1104"/>
      <c r="C37" s="1376"/>
      <c r="D37" s="1377"/>
      <c r="E37" s="1377"/>
      <c r="F37" s="1377"/>
      <c r="G37" s="1377"/>
      <c r="H37" s="1377"/>
      <c r="I37" s="1377"/>
      <c r="J37" s="1377"/>
      <c r="K37" s="1377"/>
      <c r="L37" s="1377"/>
      <c r="M37" s="1377"/>
      <c r="N37" s="1377"/>
      <c r="O37" s="1377"/>
      <c r="P37" s="1378"/>
    </row>
    <row r="38" spans="1:16" ht="15" customHeight="1" x14ac:dyDescent="0.4">
      <c r="A38" s="1114" t="s">
        <v>32</v>
      </c>
      <c r="B38" s="1104"/>
      <c r="C38" s="1376"/>
      <c r="D38" s="1377"/>
      <c r="E38" s="1377"/>
      <c r="F38" s="1377"/>
      <c r="G38" s="1377"/>
      <c r="H38" s="1377"/>
      <c r="I38" s="1377"/>
      <c r="J38" s="1377"/>
      <c r="K38" s="1377"/>
      <c r="L38" s="1377"/>
      <c r="M38" s="1377"/>
      <c r="N38" s="1377"/>
      <c r="O38" s="1377"/>
      <c r="P38" s="1378"/>
    </row>
    <row r="39" spans="1:16" ht="15" customHeight="1" x14ac:dyDescent="0.4">
      <c r="A39" s="1114" t="s">
        <v>33</v>
      </c>
      <c r="B39" s="1104"/>
      <c r="C39" s="1376"/>
      <c r="D39" s="1377"/>
      <c r="E39" s="1377"/>
      <c r="F39" s="1377"/>
      <c r="G39" s="1377"/>
      <c r="H39" s="1377"/>
      <c r="I39" s="1377"/>
      <c r="J39" s="1377"/>
      <c r="K39" s="1377"/>
      <c r="L39" s="1377"/>
      <c r="M39" s="1377"/>
      <c r="N39" s="1377"/>
      <c r="O39" s="1377"/>
      <c r="P39" s="1378"/>
    </row>
    <row r="40" spans="1:16" ht="15" customHeight="1" x14ac:dyDescent="0.4">
      <c r="A40" s="1114" t="s">
        <v>34</v>
      </c>
      <c r="B40" s="1104"/>
      <c r="C40" s="1376"/>
      <c r="D40" s="1377"/>
      <c r="E40" s="1377"/>
      <c r="F40" s="1377"/>
      <c r="G40" s="1377"/>
      <c r="H40" s="1377"/>
      <c r="I40" s="1377"/>
      <c r="J40" s="1377"/>
      <c r="K40" s="1377"/>
      <c r="L40" s="1377"/>
      <c r="M40" s="1377"/>
      <c r="N40" s="1377"/>
      <c r="O40" s="1377"/>
      <c r="P40" s="1378"/>
    </row>
    <row r="41" spans="1:16" ht="15" customHeight="1" x14ac:dyDescent="0.4">
      <c r="A41" s="1114" t="s">
        <v>35</v>
      </c>
      <c r="B41" s="1104"/>
      <c r="C41" s="1376"/>
      <c r="D41" s="1377"/>
      <c r="E41" s="1377"/>
      <c r="F41" s="1377"/>
      <c r="G41" s="1377"/>
      <c r="H41" s="1377"/>
      <c r="I41" s="1377"/>
      <c r="J41" s="1377"/>
      <c r="K41" s="1377"/>
      <c r="L41" s="1377"/>
      <c r="M41" s="1377"/>
      <c r="N41" s="1377"/>
      <c r="O41" s="1377"/>
      <c r="P41" s="1378"/>
    </row>
    <row r="42" spans="1:16" ht="15" customHeight="1" x14ac:dyDescent="0.4">
      <c r="A42" s="1101" t="s">
        <v>36</v>
      </c>
      <c r="B42" s="1104"/>
      <c r="C42" s="1376"/>
      <c r="D42" s="1377"/>
      <c r="E42" s="1377"/>
      <c r="F42" s="1377"/>
      <c r="G42" s="1377"/>
      <c r="H42" s="1377"/>
      <c r="I42" s="1377"/>
      <c r="J42" s="1377"/>
      <c r="K42" s="1377"/>
      <c r="L42" s="1377"/>
      <c r="M42" s="1377"/>
      <c r="N42" s="1377"/>
      <c r="O42" s="1377"/>
      <c r="P42" s="1378"/>
    </row>
    <row r="43" spans="1:16" ht="15" customHeight="1" x14ac:dyDescent="0.4">
      <c r="C43" s="1376"/>
      <c r="D43" s="1377"/>
      <c r="E43" s="1377"/>
      <c r="F43" s="1377"/>
      <c r="G43" s="1377"/>
      <c r="H43" s="1377"/>
      <c r="I43" s="1377"/>
      <c r="J43" s="1377"/>
      <c r="K43" s="1377"/>
      <c r="L43" s="1377"/>
      <c r="M43" s="1377"/>
      <c r="N43" s="1377"/>
      <c r="O43" s="1377"/>
      <c r="P43" s="1378"/>
    </row>
    <row r="44" spans="1:16" ht="15" customHeight="1" x14ac:dyDescent="0.4">
      <c r="C44" s="1376"/>
      <c r="D44" s="1377"/>
      <c r="E44" s="1377"/>
      <c r="F44" s="1377"/>
      <c r="G44" s="1377"/>
      <c r="H44" s="1377"/>
      <c r="I44" s="1377"/>
      <c r="J44" s="1377"/>
      <c r="K44" s="1377"/>
      <c r="L44" s="1377"/>
      <c r="M44" s="1377"/>
      <c r="N44" s="1377"/>
      <c r="O44" s="1377"/>
      <c r="P44" s="1378"/>
    </row>
    <row r="45" spans="1:16" ht="15" customHeight="1" x14ac:dyDescent="0.4">
      <c r="B45" s="1338" t="s">
        <v>37</v>
      </c>
      <c r="C45" s="1376"/>
      <c r="D45" s="1377"/>
      <c r="E45" s="1377"/>
      <c r="F45" s="1377"/>
      <c r="G45" s="1377"/>
      <c r="H45" s="1377"/>
      <c r="I45" s="1377"/>
      <c r="J45" s="1377"/>
      <c r="K45" s="1377"/>
      <c r="L45" s="1377"/>
      <c r="M45" s="1377"/>
      <c r="N45" s="1377"/>
      <c r="O45" s="1377"/>
      <c r="P45" s="1378"/>
    </row>
    <row r="46" spans="1:16" x14ac:dyDescent="0.4">
      <c r="C46" s="1376"/>
      <c r="D46" s="1377"/>
      <c r="E46" s="1377"/>
      <c r="F46" s="1377"/>
      <c r="G46" s="1377"/>
      <c r="H46" s="1377"/>
      <c r="I46" s="1377"/>
      <c r="J46" s="1377"/>
      <c r="K46" s="1377"/>
      <c r="L46" s="1377"/>
      <c r="M46" s="1377"/>
      <c r="N46" s="1377"/>
      <c r="O46" s="1377"/>
      <c r="P46" s="1378"/>
    </row>
    <row r="47" spans="1:16" x14ac:dyDescent="0.4">
      <c r="C47" s="1376"/>
      <c r="D47" s="1377"/>
      <c r="E47" s="1377"/>
      <c r="F47" s="1377"/>
      <c r="G47" s="1377"/>
      <c r="H47" s="1377"/>
      <c r="I47" s="1377"/>
      <c r="J47" s="1377"/>
      <c r="K47" s="1377"/>
      <c r="L47" s="1377"/>
      <c r="M47" s="1377"/>
      <c r="N47" s="1377"/>
      <c r="O47" s="1377"/>
      <c r="P47" s="1378"/>
    </row>
    <row r="48" spans="1:16" x14ac:dyDescent="0.4">
      <c r="C48" s="1376"/>
      <c r="D48" s="1377"/>
      <c r="E48" s="1377"/>
      <c r="F48" s="1377"/>
      <c r="G48" s="1377"/>
      <c r="H48" s="1377"/>
      <c r="I48" s="1377"/>
      <c r="J48" s="1377"/>
      <c r="K48" s="1377"/>
      <c r="L48" s="1377"/>
      <c r="M48" s="1377"/>
      <c r="N48" s="1377"/>
      <c r="O48" s="1377"/>
      <c r="P48" s="1378"/>
    </row>
    <row r="49" spans="2:16" ht="14.7" customHeight="1" x14ac:dyDescent="0.4">
      <c r="C49" s="1376"/>
      <c r="D49" s="1377"/>
      <c r="E49" s="1377"/>
      <c r="F49" s="1377"/>
      <c r="G49" s="1377"/>
      <c r="H49" s="1377"/>
      <c r="I49" s="1377"/>
      <c r="J49" s="1377"/>
      <c r="K49" s="1377"/>
      <c r="L49" s="1377"/>
      <c r="M49" s="1377"/>
      <c r="N49" s="1377"/>
      <c r="O49" s="1377"/>
      <c r="P49" s="1378"/>
    </row>
    <row r="50" spans="2:16" ht="235.2" customHeight="1" x14ac:dyDescent="0.4">
      <c r="B50" s="188"/>
      <c r="C50" s="1379"/>
      <c r="D50" s="1380"/>
      <c r="E50" s="1380"/>
      <c r="F50" s="1380"/>
      <c r="G50" s="1380"/>
      <c r="H50" s="1380"/>
      <c r="I50" s="1380"/>
      <c r="J50" s="1380"/>
      <c r="K50" s="1380"/>
      <c r="L50" s="1380"/>
      <c r="M50" s="1380"/>
      <c r="N50" s="1380"/>
      <c r="O50" s="1380"/>
      <c r="P50" s="1381"/>
    </row>
  </sheetData>
  <sheetProtection algorithmName="SHA-512" hashValue="UQCg2NVVyg2sY0Fg/G912a9T4bb1dg3r1vN1+XJBWekDN6YoGpSWXeXMJgksppChFq7nvD9KLaCJ3ZoiRZ5qvw==" saltValue="gnzCjyTYw8GB1pEfBlAKaQ==" spinCount="100000" sheet="1" objects="1" scenarios="1"/>
  <mergeCells count="6">
    <mergeCell ref="B2:B3"/>
    <mergeCell ref="D3:N3"/>
    <mergeCell ref="E6:O6"/>
    <mergeCell ref="C12:P50"/>
    <mergeCell ref="D7:P7"/>
    <mergeCell ref="C5:O5"/>
  </mergeCells>
  <phoneticPr fontId="67" type="noConversion"/>
  <hyperlinks>
    <hyperlink ref="A9" location="'Global Performance Summary'!A1" display="Global Performance Summary" xr:uid="{9A7D80CD-3A1B-40A2-8263-398DFFC30C12}"/>
    <hyperlink ref="A11" location="'GRI &amp; SASB Content Index'!A1" display="GRI and SASB Content Index" xr:uid="{D6742807-DF8C-41C2-A514-8533EB654373}"/>
    <hyperlink ref="A12" location="'TCFD Content Index'!A1" display="TCFD Content Index" xr:uid="{F8058E3C-1E39-4430-81D6-EF4798944D02}"/>
    <hyperlink ref="A13" location="'Business Overview &amp; Performance'!A1" display="Business Overview and Performance" xr:uid="{F4108416-425D-4BF1-921F-B5B24E378CD6}"/>
    <hyperlink ref="A14" location="'Energy &amp; Emissions'!A1" display="Energy and Emissions" xr:uid="{FBB33278-56D6-4EB5-92B0-59DE1D0E3D6A}"/>
    <hyperlink ref="A15" location="'Environmental Stewardship'!A1" display="Environmental Stewardship" xr:uid="{316BA592-B428-41A6-833E-91A060CB0FA8}"/>
    <hyperlink ref="A16" location="'Water Management (NG &amp; CSP)'!A1" display="Water Management" xr:uid="{D380AF3F-A0C3-4139-B948-931E23D35EED}"/>
    <hyperlink ref="A17" location="'Waste Management'!A1" display="Waste Management" xr:uid="{F6BEF1D8-8553-4FBC-9CC9-19D2E8568D58}"/>
    <hyperlink ref="A18" location="'Occupational H&amp;S'!A1" display="Occupational Health and Safety" xr:uid="{F932FF09-5FE7-450D-A6EE-8E06B3D1E03A}"/>
    <hyperlink ref="A19" location="'Workforce &amp; Talent Engagement'!A1" display="Workforce and Talent Engagement" xr:uid="{428EFC4C-F145-4BF1-A809-CA61012207F3}"/>
    <hyperlink ref="A20" location="'Diversity &amp; Inclusion'!A1" display="Diversity and Inclusion" xr:uid="{7E908E35-D42F-4903-B7EF-F6276AE1DCDC}"/>
    <hyperlink ref="A21" location="'Local &amp; Indigenous Communities'!A1" display="Local and Indigenous Communities" xr:uid="{5C82CFDE-C9C8-42BF-8B98-F1935EF8A392}"/>
    <hyperlink ref="A22" location="'Regulated Utility EBSA'!A1" display="Regulated Utility" xr:uid="{1226B312-7BEC-403B-8C5D-762A80045561}"/>
    <hyperlink ref="A23" location="'Climate Scenario Analysis'!A1" display="Climate Scenario Analysis" xr:uid="{7BA1A47C-6201-407E-AE6F-395E7018C532}"/>
    <hyperlink ref="A38" r:id="rId1" xr:uid="{9660F2CC-D975-4692-9D10-DFDDFE42C23D}"/>
    <hyperlink ref="A32" r:id="rId2" xr:uid="{2E7751E5-AA93-4763-93F1-AE900E356F7B}"/>
    <hyperlink ref="A31" r:id="rId3" xr:uid="{1ABA3221-701B-4B1C-9910-F38D4C63E209}"/>
    <hyperlink ref="A40" r:id="rId4" xr:uid="{44C4373E-5070-42AD-8240-E30AD8A1D342}"/>
    <hyperlink ref="A36" r:id="rId5" xr:uid="{D6C26D0F-9DA7-4351-B5B3-9135F971EC4A}"/>
    <hyperlink ref="A28" r:id="rId6" xr:uid="{EB49B828-6C43-4351-83AE-FD895D2F7464}"/>
    <hyperlink ref="A33" r:id="rId7" xr:uid="{D2824777-71D5-46E8-91D1-CB2BADE84087}"/>
    <hyperlink ref="A27" r:id="rId8" xr:uid="{C6D84540-BF51-4D0D-8672-7E1BA83CA90D}"/>
    <hyperlink ref="A29" r:id="rId9" xr:uid="{925F8D62-9A69-4116-828B-5F307AA4DF56}"/>
    <hyperlink ref="A42" r:id="rId10" xr:uid="{843F1CC9-269C-4F8B-9531-905689C8CF08}"/>
    <hyperlink ref="A34:A35" r:id="rId11" display="2023 ESG Performance Data &amp; GRI Index" xr:uid="{8E8C2D77-32A9-4EBB-A80E-6432B72E4F92}"/>
    <hyperlink ref="A34" r:id="rId12" xr:uid="{8422A1B5-77E5-4C46-B371-ECEB2378B9F1}"/>
    <hyperlink ref="A35" r:id="rId13" xr:uid="{F76047BB-D785-4E8A-BCD1-E60A17A430FE}"/>
    <hyperlink ref="A30" r:id="rId14" xr:uid="{906330BC-74F6-4931-9E10-42145163818C}"/>
    <hyperlink ref="A37" r:id="rId15" xr:uid="{5B654207-5F65-4F95-A2A2-F8950204053B}"/>
    <hyperlink ref="A39" r:id="rId16" xr:uid="{1920875A-35DD-4BED-98B8-ED949FC626BE}"/>
    <hyperlink ref="A41" r:id="rId17" xr:uid="{4B1C1599-5D22-44AC-8883-DC9C4523223F}"/>
    <hyperlink ref="B45" r:id="rId18" xr:uid="{49CF7C90-C555-458D-8057-0635BF888EDE}"/>
    <hyperlink ref="A26" r:id="rId19" xr:uid="{CF2AAAE6-DA2C-493C-845E-86EDCE18964C}"/>
    <hyperlink ref="A10" location="'SDG Contributions'!A1" display="SDG Contributions" xr:uid="{D329F877-88E0-4C3A-865E-89D82A090988}"/>
  </hyperlinks>
  <pageMargins left="0.7" right="0.7" top="0.75" bottom="0.75" header="0.3" footer="0.3"/>
  <pageSetup orientation="portrait" r:id="rId20"/>
  <customProperties>
    <customPr name="OrphanNamesChecked" r:id="rId21"/>
  </customProperties>
  <drawing r:id="rId2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87B0E-D43D-4656-B44B-229E744D28B8}">
  <sheetPr>
    <tabColor rgb="FF0075C9"/>
  </sheetPr>
  <dimension ref="A1:I23"/>
  <sheetViews>
    <sheetView showGridLines="0" zoomScaleNormal="100" workbookViewId="0"/>
  </sheetViews>
  <sheetFormatPr defaultColWidth="8.88671875" defaultRowHeight="16.8" x14ac:dyDescent="0.4"/>
  <cols>
    <col min="1" max="1" width="43.6640625" style="592" customWidth="1"/>
    <col min="2" max="2" width="20.33203125" style="592" customWidth="1"/>
    <col min="3" max="7" width="19.44140625" style="592" customWidth="1"/>
    <col min="8" max="16384" width="8.88671875" style="592"/>
  </cols>
  <sheetData>
    <row r="1" spans="1:9" x14ac:dyDescent="0.4">
      <c r="A1" s="26" t="s">
        <v>1</v>
      </c>
      <c r="B1" s="26"/>
      <c r="C1" s="26"/>
      <c r="D1" s="26"/>
      <c r="E1" s="26"/>
      <c r="F1" s="632"/>
      <c r="G1" s="624"/>
      <c r="H1" s="624"/>
      <c r="I1" s="591"/>
    </row>
    <row r="2" spans="1:9" x14ac:dyDescent="0.4">
      <c r="A2" s="26" t="s">
        <v>869</v>
      </c>
      <c r="B2" s="1454" t="s">
        <v>1192</v>
      </c>
      <c r="C2" s="1377"/>
      <c r="D2" s="1377"/>
      <c r="E2" s="1377"/>
      <c r="F2" s="1377"/>
      <c r="G2" s="1377"/>
      <c r="H2" s="1377"/>
      <c r="I2" s="591"/>
    </row>
    <row r="3" spans="1:9" ht="27" x14ac:dyDescent="0.4">
      <c r="A3" s="102">
        <v>2025</v>
      </c>
      <c r="B3" s="1454"/>
      <c r="C3" s="1377"/>
      <c r="D3" s="1377"/>
      <c r="E3" s="1377"/>
      <c r="F3" s="1377"/>
      <c r="G3" s="1377"/>
      <c r="H3" s="1377"/>
      <c r="I3" s="591"/>
    </row>
    <row r="4" spans="1:9" x14ac:dyDescent="0.4">
      <c r="A4" s="23" t="s">
        <v>13</v>
      </c>
      <c r="B4" s="1454"/>
      <c r="C4" s="1377"/>
      <c r="D4" s="1377"/>
      <c r="E4" s="1377"/>
      <c r="F4" s="1377"/>
      <c r="G4" s="1377"/>
      <c r="H4" s="1377"/>
      <c r="I4" s="591"/>
    </row>
    <row r="5" spans="1:9" x14ac:dyDescent="0.4">
      <c r="A5" s="593" t="s">
        <v>872</v>
      </c>
      <c r="B5" s="1454"/>
      <c r="C5" s="1377"/>
      <c r="D5" s="1377"/>
      <c r="E5" s="1377"/>
      <c r="F5" s="1377"/>
      <c r="G5" s="1377"/>
      <c r="H5" s="1377"/>
      <c r="I5" s="591"/>
    </row>
    <row r="6" spans="1:9" ht="79.2" customHeight="1" x14ac:dyDescent="0.4">
      <c r="A6" s="593"/>
      <c r="B6" s="1454"/>
      <c r="C6" s="1377"/>
      <c r="D6" s="1377"/>
      <c r="E6" s="1377"/>
      <c r="F6" s="1377"/>
      <c r="G6" s="1377"/>
      <c r="H6" s="1377"/>
      <c r="I6" s="591"/>
    </row>
    <row r="7" spans="1:9" x14ac:dyDescent="0.4">
      <c r="A7" s="39" t="s">
        <v>1193</v>
      </c>
      <c r="B7" s="39"/>
      <c r="C7" s="614"/>
      <c r="D7" s="614"/>
      <c r="E7" s="614"/>
      <c r="F7" s="591"/>
      <c r="G7" s="591"/>
      <c r="H7" s="591"/>
      <c r="I7" s="591"/>
    </row>
    <row r="8" spans="1:9" ht="28.2" customHeight="1" x14ac:dyDescent="0.4">
      <c r="A8" s="765" t="s">
        <v>212</v>
      </c>
      <c r="B8" s="766" t="s">
        <v>42</v>
      </c>
      <c r="C8" s="767" t="s">
        <v>960</v>
      </c>
      <c r="D8" s="767" t="s">
        <v>1194</v>
      </c>
      <c r="E8" s="767" t="s">
        <v>110</v>
      </c>
      <c r="F8" s="767" t="s">
        <v>65</v>
      </c>
      <c r="G8" s="768" t="s">
        <v>1195</v>
      </c>
      <c r="H8" s="633"/>
      <c r="I8" s="591"/>
    </row>
    <row r="9" spans="1:9" x14ac:dyDescent="0.4">
      <c r="A9" s="769" t="s">
        <v>1196</v>
      </c>
      <c r="B9" s="770" t="s">
        <v>214</v>
      </c>
      <c r="C9" s="771">
        <v>1807.2026244650099</v>
      </c>
      <c r="D9" s="1248">
        <v>984.32916504988998</v>
      </c>
      <c r="E9" s="1248">
        <v>116.6927</v>
      </c>
      <c r="F9" s="1248">
        <v>668.06535941511993</v>
      </c>
      <c r="G9" s="1249">
        <v>38.115400000000001</v>
      </c>
      <c r="H9" s="591"/>
      <c r="I9" s="591"/>
    </row>
    <row r="10" spans="1:9" x14ac:dyDescent="0.4">
      <c r="A10" s="772" t="s">
        <v>1197</v>
      </c>
      <c r="B10" s="773" t="s">
        <v>214</v>
      </c>
      <c r="C10" s="774">
        <v>743.92626504988993</v>
      </c>
      <c r="D10" s="1250">
        <v>630.39426504989001</v>
      </c>
      <c r="E10" s="1250">
        <v>64.120699999999999</v>
      </c>
      <c r="F10" s="1250">
        <v>11.2959</v>
      </c>
      <c r="G10" s="1251">
        <v>38.115400000000001</v>
      </c>
      <c r="H10" s="591"/>
      <c r="I10" s="591"/>
    </row>
    <row r="11" spans="1:9" x14ac:dyDescent="0.4">
      <c r="A11" s="769" t="s">
        <v>1198</v>
      </c>
      <c r="B11" s="770" t="s">
        <v>214</v>
      </c>
      <c r="C11" s="771">
        <v>280.94689299999999</v>
      </c>
      <c r="D11" s="1248">
        <v>144.594493</v>
      </c>
      <c r="E11" s="1248">
        <v>55.394800000000004</v>
      </c>
      <c r="F11" s="1248">
        <v>0</v>
      </c>
      <c r="G11" s="1249">
        <v>80.957599999999999</v>
      </c>
      <c r="H11" s="591"/>
      <c r="I11" s="591"/>
    </row>
    <row r="12" spans="1:9" x14ac:dyDescent="0.4">
      <c r="A12" s="772" t="s">
        <v>1197</v>
      </c>
      <c r="B12" s="773" t="s">
        <v>214</v>
      </c>
      <c r="C12" s="774">
        <v>184.6045</v>
      </c>
      <c r="D12" s="1250">
        <v>72.731899999999996</v>
      </c>
      <c r="E12" s="1250">
        <v>33.437800000000003</v>
      </c>
      <c r="F12" s="1250">
        <v>0</v>
      </c>
      <c r="G12" s="1251">
        <v>78.434799999999996</v>
      </c>
      <c r="H12" s="591"/>
      <c r="I12" s="591"/>
    </row>
    <row r="13" spans="1:9" x14ac:dyDescent="0.4">
      <c r="A13" s="769" t="s">
        <v>1199</v>
      </c>
      <c r="B13" s="770" t="s">
        <v>214</v>
      </c>
      <c r="C13" s="775">
        <v>2088.1495174650099</v>
      </c>
      <c r="D13" s="1252">
        <v>1128.92365804989</v>
      </c>
      <c r="E13" s="1252">
        <v>172.08750000000001</v>
      </c>
      <c r="F13" s="1252">
        <v>668.06535941511993</v>
      </c>
      <c r="G13" s="1253">
        <v>119.07300000000001</v>
      </c>
      <c r="H13" s="591"/>
      <c r="I13" s="631"/>
    </row>
    <row r="14" spans="1:9" x14ac:dyDescent="0.4">
      <c r="A14" s="769" t="s">
        <v>1200</v>
      </c>
      <c r="B14" s="770" t="s">
        <v>214</v>
      </c>
      <c r="C14" s="781">
        <v>928.53076504988996</v>
      </c>
      <c r="D14" s="1254">
        <v>703.12616504989001</v>
      </c>
      <c r="E14" s="1254">
        <v>97.558500000000009</v>
      </c>
      <c r="F14" s="1254">
        <v>11.2959</v>
      </c>
      <c r="G14" s="1255">
        <v>116.55019999999999</v>
      </c>
      <c r="H14" s="591"/>
      <c r="I14" s="591"/>
    </row>
    <row r="15" spans="1:9" x14ac:dyDescent="0.4">
      <c r="A15" s="776" t="s">
        <v>1201</v>
      </c>
      <c r="B15" s="777" t="s">
        <v>72</v>
      </c>
      <c r="C15" s="778">
        <v>0.44466680057332097</v>
      </c>
      <c r="D15" s="779">
        <v>0.62282879806458713</v>
      </c>
      <c r="E15" s="779">
        <v>0.56691218130311616</v>
      </c>
      <c r="F15" s="779">
        <v>1.6908375566560392E-2</v>
      </c>
      <c r="G15" s="780">
        <v>0.97881299706902469</v>
      </c>
      <c r="H15" s="591"/>
      <c r="I15" s="591"/>
    </row>
    <row r="16" spans="1:9" ht="28.2" customHeight="1" x14ac:dyDescent="0.4">
      <c r="A16" s="1577" t="s">
        <v>1202</v>
      </c>
      <c r="B16" s="1578"/>
      <c r="C16" s="1578"/>
      <c r="D16" s="1578"/>
      <c r="E16" s="1578"/>
      <c r="F16" s="1578"/>
      <c r="G16" s="1579"/>
      <c r="H16" s="591"/>
      <c r="I16" s="591"/>
    </row>
    <row r="17" spans="1:9" ht="14.7" customHeight="1" x14ac:dyDescent="0.4">
      <c r="A17" s="1583" t="s">
        <v>1203</v>
      </c>
      <c r="B17" s="1584"/>
      <c r="C17" s="1584"/>
      <c r="D17" s="1584"/>
      <c r="E17" s="1584"/>
      <c r="F17" s="1584"/>
      <c r="G17" s="1585"/>
      <c r="H17" s="591"/>
      <c r="I17" s="591"/>
    </row>
    <row r="18" spans="1:9" ht="14.7" customHeight="1" x14ac:dyDescent="0.4">
      <c r="A18" s="1583" t="s">
        <v>1204</v>
      </c>
      <c r="B18" s="1584"/>
      <c r="C18" s="1584"/>
      <c r="D18" s="1584"/>
      <c r="E18" s="1584"/>
      <c r="F18" s="1584"/>
      <c r="G18" s="1585"/>
      <c r="H18" s="591"/>
      <c r="I18" s="591"/>
    </row>
    <row r="19" spans="1:9" ht="14.7" customHeight="1" x14ac:dyDescent="0.4">
      <c r="A19" s="1580" t="s">
        <v>1205</v>
      </c>
      <c r="B19" s="1581"/>
      <c r="C19" s="1581"/>
      <c r="D19" s="1581"/>
      <c r="E19" s="1581"/>
      <c r="F19" s="1581"/>
      <c r="G19" s="1582"/>
      <c r="H19" s="591"/>
      <c r="I19" s="591"/>
    </row>
    <row r="20" spans="1:9" x14ac:dyDescent="0.4">
      <c r="A20" s="634"/>
      <c r="B20" s="591"/>
      <c r="C20" s="591"/>
      <c r="D20" s="591"/>
      <c r="E20" s="591"/>
      <c r="F20" s="591"/>
      <c r="G20" s="591"/>
      <c r="H20" s="591"/>
      <c r="I20" s="591"/>
    </row>
    <row r="21" spans="1:9" x14ac:dyDescent="0.4">
      <c r="A21" s="591"/>
      <c r="B21" s="591"/>
      <c r="C21" s="591"/>
      <c r="D21" s="591"/>
      <c r="E21" s="591"/>
      <c r="F21" s="591"/>
      <c r="G21" s="591"/>
      <c r="H21" s="591"/>
      <c r="I21" s="591"/>
    </row>
    <row r="22" spans="1:9" x14ac:dyDescent="0.4">
      <c r="A22" s="591"/>
      <c r="B22" s="591"/>
      <c r="C22" s="591"/>
      <c r="D22" s="591"/>
      <c r="E22" s="591"/>
      <c r="F22" s="591"/>
      <c r="G22" s="591"/>
      <c r="H22" s="591"/>
      <c r="I22" s="591"/>
    </row>
    <row r="23" spans="1:9" x14ac:dyDescent="0.4">
      <c r="A23" s="591"/>
      <c r="B23" s="591"/>
      <c r="C23" s="591"/>
      <c r="D23" s="591"/>
      <c r="E23" s="591"/>
      <c r="F23" s="591"/>
      <c r="G23" s="591"/>
      <c r="H23" s="591"/>
      <c r="I23" s="591"/>
    </row>
  </sheetData>
  <sheetProtection algorithmName="SHA-512" hashValue="G4WAZulBFzLNzKhh0Tl5ts0K1KarGZ9gSvoGu05dld2Zc7zcQ39g+CYrrFxsR0E/+aOA+gv5ABteGRQXf8iyWw==" saltValue="XStSwQ2DyZmxqf8tXaigTA==" spinCount="100000" sheet="1" objects="1" scenarios="1"/>
  <mergeCells count="5">
    <mergeCell ref="B2:H6"/>
    <mergeCell ref="A16:G16"/>
    <mergeCell ref="A19:G19"/>
    <mergeCell ref="A17:G17"/>
    <mergeCell ref="A18:G18"/>
  </mergeCells>
  <hyperlinks>
    <hyperlink ref="A5" location="'Cover Page &amp; Directory'!A9" display="Go back to Directory" xr:uid="{EDA3413F-5D8D-4B71-B4CB-AD4B8FA36A88}"/>
  </hyperlinks>
  <pageMargins left="0.7" right="0.7" top="0.75" bottom="0.75" header="0.3" footer="0.3"/>
  <pageSetup orientation="portrait" r:id="rId1"/>
  <customProperties>
    <customPr name="OrphanNamesChecke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98DAE-59D9-4D16-A09C-F8E7460B8BED}">
  <sheetPr>
    <tabColor rgb="FF0075C9"/>
  </sheetPr>
  <dimension ref="A1:P67"/>
  <sheetViews>
    <sheetView showGridLines="0" zoomScaleNormal="100" workbookViewId="0"/>
  </sheetViews>
  <sheetFormatPr defaultColWidth="8.88671875" defaultRowHeight="16.8" x14ac:dyDescent="0.4"/>
  <cols>
    <col min="1" max="1" width="37.6640625" style="592" customWidth="1"/>
    <col min="2" max="3" width="16.6640625" style="592" customWidth="1"/>
    <col min="4" max="8" width="18.6640625" style="592" customWidth="1"/>
    <col min="9" max="10" width="8.88671875" style="592"/>
    <col min="11" max="11" width="11.6640625" style="592" customWidth="1"/>
    <col min="12" max="12" width="8.88671875" style="592"/>
    <col min="13" max="13" width="14.44140625" style="592" customWidth="1"/>
    <col min="14" max="14" width="12.5546875" style="592" customWidth="1"/>
    <col min="15" max="16384" width="8.88671875" style="592"/>
  </cols>
  <sheetData>
    <row r="1" spans="1:16" x14ac:dyDescent="0.4">
      <c r="A1" s="26" t="s">
        <v>1</v>
      </c>
      <c r="B1" s="26"/>
      <c r="C1" s="591"/>
      <c r="D1" s="591"/>
      <c r="E1" s="591"/>
      <c r="F1" s="591"/>
      <c r="G1" s="591"/>
      <c r="H1" s="624"/>
      <c r="I1" s="591"/>
      <c r="J1" s="591"/>
    </row>
    <row r="2" spans="1:16" ht="15" customHeight="1" x14ac:dyDescent="0.4">
      <c r="A2" s="26" t="s">
        <v>869</v>
      </c>
      <c r="B2" s="1454" t="s">
        <v>1206</v>
      </c>
      <c r="C2" s="1377"/>
      <c r="D2" s="1377"/>
      <c r="E2" s="1377"/>
      <c r="F2" s="1377"/>
      <c r="G2" s="1377"/>
      <c r="H2" s="1377"/>
      <c r="I2" s="591"/>
      <c r="J2" s="591"/>
    </row>
    <row r="3" spans="1:16" ht="27" x14ac:dyDescent="0.4">
      <c r="A3" s="102">
        <v>2025</v>
      </c>
      <c r="B3" s="1454"/>
      <c r="C3" s="1377"/>
      <c r="D3" s="1377"/>
      <c r="E3" s="1377"/>
      <c r="F3" s="1377"/>
      <c r="G3" s="1377"/>
      <c r="H3" s="1377"/>
      <c r="I3" s="591"/>
      <c r="J3" s="591"/>
    </row>
    <row r="4" spans="1:16" x14ac:dyDescent="0.4">
      <c r="A4" s="23" t="s">
        <v>1207</v>
      </c>
      <c r="B4" s="1454"/>
      <c r="C4" s="1377"/>
      <c r="D4" s="1377"/>
      <c r="E4" s="1377"/>
      <c r="F4" s="1377"/>
      <c r="G4" s="1377"/>
      <c r="H4" s="1377"/>
      <c r="I4" s="591"/>
      <c r="J4" s="591"/>
    </row>
    <row r="5" spans="1:16" ht="28.2" customHeight="1" x14ac:dyDescent="0.4">
      <c r="A5" s="593" t="s">
        <v>872</v>
      </c>
      <c r="B5" s="1454"/>
      <c r="C5" s="1377"/>
      <c r="D5" s="1377"/>
      <c r="E5" s="1377"/>
      <c r="F5" s="1377"/>
      <c r="G5" s="1377"/>
      <c r="H5" s="1377"/>
      <c r="I5" s="591"/>
      <c r="J5" s="591"/>
    </row>
    <row r="6" spans="1:16" ht="28.2" customHeight="1" x14ac:dyDescent="0.4">
      <c r="A6" s="625"/>
      <c r="B6" s="1454"/>
      <c r="C6" s="1377"/>
      <c r="D6" s="1377"/>
      <c r="E6" s="1377"/>
      <c r="F6" s="1377"/>
      <c r="G6" s="1377"/>
      <c r="H6" s="1377"/>
      <c r="I6" s="591"/>
      <c r="J6" s="591"/>
    </row>
    <row r="7" spans="1:16" ht="28.2" customHeight="1" x14ac:dyDescent="0.4">
      <c r="A7" s="625"/>
      <c r="B7" s="1454"/>
      <c r="C7" s="1377"/>
      <c r="D7" s="1377"/>
      <c r="E7" s="1377"/>
      <c r="F7" s="1377"/>
      <c r="G7" s="1377"/>
      <c r="H7" s="1377"/>
      <c r="I7" s="591"/>
      <c r="J7" s="591"/>
    </row>
    <row r="8" spans="1:16" ht="28.2" customHeight="1" x14ac:dyDescent="0.4">
      <c r="A8" s="625"/>
      <c r="B8" s="1454"/>
      <c r="C8" s="1377"/>
      <c r="D8" s="1377"/>
      <c r="E8" s="1377"/>
      <c r="F8" s="1377"/>
      <c r="G8" s="1377"/>
      <c r="H8" s="1377"/>
      <c r="I8" s="591"/>
      <c r="J8" s="591"/>
    </row>
    <row r="9" spans="1:16" ht="58.2" customHeight="1" x14ac:dyDescent="0.4">
      <c r="A9" s="39"/>
      <c r="B9" s="1454"/>
      <c r="C9" s="1377"/>
      <c r="D9" s="1377"/>
      <c r="E9" s="1377"/>
      <c r="F9" s="1377"/>
      <c r="G9" s="1377"/>
      <c r="H9" s="1377"/>
      <c r="I9" s="591"/>
    </row>
    <row r="10" spans="1:16" ht="17.399999999999999" thickBot="1" x14ac:dyDescent="0.45">
      <c r="A10" s="39" t="s">
        <v>1208</v>
      </c>
      <c r="B10" s="591"/>
      <c r="C10" s="591"/>
      <c r="D10" s="591"/>
      <c r="E10" s="591"/>
      <c r="F10" s="591"/>
      <c r="G10" s="591"/>
      <c r="H10" s="591"/>
      <c r="I10" s="591"/>
      <c r="J10" s="626"/>
    </row>
    <row r="11" spans="1:16" ht="36" customHeight="1" x14ac:dyDescent="0.4">
      <c r="A11" s="719" t="s">
        <v>1209</v>
      </c>
      <c r="B11" s="699" t="s">
        <v>42</v>
      </c>
      <c r="C11" s="700" t="s">
        <v>960</v>
      </c>
      <c r="D11" s="700" t="s">
        <v>109</v>
      </c>
      <c r="E11" s="700" t="s">
        <v>110</v>
      </c>
      <c r="F11" s="700" t="s">
        <v>65</v>
      </c>
      <c r="G11" s="700" t="s">
        <v>18</v>
      </c>
      <c r="H11" s="759" t="s">
        <v>1210</v>
      </c>
      <c r="I11" s="615"/>
    </row>
    <row r="12" spans="1:16" x14ac:dyDescent="0.4">
      <c r="A12" s="301" t="s">
        <v>1211</v>
      </c>
      <c r="B12" s="287" t="s">
        <v>240</v>
      </c>
      <c r="C12" s="760">
        <v>12774567.1</v>
      </c>
      <c r="D12" s="1256">
        <v>454632</v>
      </c>
      <c r="E12" s="1256">
        <v>8038312</v>
      </c>
      <c r="F12" s="1256">
        <v>157070</v>
      </c>
      <c r="G12" s="1256">
        <v>3839769</v>
      </c>
      <c r="H12" s="1257">
        <v>284784.10000000009</v>
      </c>
      <c r="I12" s="591"/>
      <c r="J12" s="627"/>
      <c r="K12" s="627"/>
      <c r="L12" s="627"/>
      <c r="M12" s="627"/>
      <c r="N12" s="627"/>
      <c r="O12" s="627">
        <f>I48+I30</f>
        <v>0</v>
      </c>
      <c r="P12" s="627">
        <f>J48+J30</f>
        <v>0</v>
      </c>
    </row>
    <row r="13" spans="1:16" x14ac:dyDescent="0.4">
      <c r="A13" s="301" t="s">
        <v>1212</v>
      </c>
      <c r="B13" s="287" t="s">
        <v>95</v>
      </c>
      <c r="C13" s="1264">
        <v>44</v>
      </c>
      <c r="D13" s="1258">
        <v>0</v>
      </c>
      <c r="E13" s="1258">
        <v>29</v>
      </c>
      <c r="F13" s="1258">
        <v>2</v>
      </c>
      <c r="G13" s="1258">
        <v>13</v>
      </c>
      <c r="H13" s="1259">
        <v>0</v>
      </c>
      <c r="I13" s="591"/>
      <c r="J13" s="628"/>
      <c r="K13" s="628"/>
      <c r="L13" s="628"/>
      <c r="M13" s="628"/>
      <c r="N13" s="628"/>
    </row>
    <row r="14" spans="1:16" ht="27" x14ac:dyDescent="0.4">
      <c r="A14" s="301" t="s">
        <v>1213</v>
      </c>
      <c r="B14" s="287" t="s">
        <v>251</v>
      </c>
      <c r="C14" s="1265">
        <v>0.68886874452285751</v>
      </c>
      <c r="D14" s="1260">
        <v>0</v>
      </c>
      <c r="E14" s="1260">
        <v>0.72154452327802154</v>
      </c>
      <c r="F14" s="1260">
        <v>2.5466352581651495</v>
      </c>
      <c r="G14" s="1260">
        <v>0.67712406657796342</v>
      </c>
      <c r="H14" s="1261">
        <v>0</v>
      </c>
      <c r="I14" s="591"/>
      <c r="J14" s="628"/>
      <c r="K14" s="628"/>
      <c r="L14" s="628"/>
      <c r="M14" s="628"/>
      <c r="N14" s="628"/>
    </row>
    <row r="15" spans="1:16" x14ac:dyDescent="0.4">
      <c r="A15" s="301" t="s">
        <v>1214</v>
      </c>
      <c r="B15" s="287" t="s">
        <v>95</v>
      </c>
      <c r="C15" s="1266">
        <v>22</v>
      </c>
      <c r="D15" s="1258">
        <v>0</v>
      </c>
      <c r="E15" s="1258">
        <v>8</v>
      </c>
      <c r="F15" s="1258">
        <v>1</v>
      </c>
      <c r="G15" s="1258">
        <v>13</v>
      </c>
      <c r="H15" s="1259">
        <v>0</v>
      </c>
      <c r="I15" s="591"/>
      <c r="J15" s="628"/>
      <c r="K15" s="628"/>
      <c r="L15" s="628"/>
      <c r="M15" s="628"/>
      <c r="N15" s="628"/>
    </row>
    <row r="16" spans="1:16" ht="27" x14ac:dyDescent="0.4">
      <c r="A16" s="268" t="s">
        <v>1215</v>
      </c>
      <c r="B16" s="287" t="s">
        <v>251</v>
      </c>
      <c r="C16" s="1265">
        <v>0.34443437226142876</v>
      </c>
      <c r="D16" s="1260">
        <v>0</v>
      </c>
      <c r="E16" s="1260">
        <v>0.19904676504221283</v>
      </c>
      <c r="F16" s="1260">
        <v>1.2733176290825747</v>
      </c>
      <c r="G16" s="1260">
        <v>0.67712406657796342</v>
      </c>
      <c r="H16" s="1261">
        <v>0</v>
      </c>
      <c r="I16" s="591"/>
      <c r="J16" s="628"/>
      <c r="K16" s="628"/>
      <c r="L16" s="628"/>
      <c r="M16" s="628"/>
      <c r="N16" s="628"/>
    </row>
    <row r="17" spans="1:14" x14ac:dyDescent="0.4">
      <c r="A17" s="268" t="s">
        <v>1216</v>
      </c>
      <c r="B17" s="287" t="s">
        <v>95</v>
      </c>
      <c r="C17" s="1266">
        <v>45</v>
      </c>
      <c r="D17" s="1258">
        <v>6</v>
      </c>
      <c r="E17" s="1258">
        <v>37</v>
      </c>
      <c r="F17" s="1258">
        <v>1</v>
      </c>
      <c r="G17" s="1258">
        <v>0</v>
      </c>
      <c r="H17" s="1259">
        <v>1</v>
      </c>
      <c r="I17" s="591"/>
      <c r="J17" s="628"/>
      <c r="K17" s="628"/>
      <c r="L17" s="628"/>
      <c r="M17" s="628"/>
      <c r="N17" s="628"/>
    </row>
    <row r="18" spans="1:14" ht="27" x14ac:dyDescent="0.4">
      <c r="A18" s="268" t="s">
        <v>1217</v>
      </c>
      <c r="B18" s="287" t="s">
        <v>251</v>
      </c>
      <c r="C18" s="1265">
        <v>0.70452485235292239</v>
      </c>
      <c r="D18" s="1260">
        <v>2.6394974396874833</v>
      </c>
      <c r="E18" s="1260">
        <v>0.9205912883202344</v>
      </c>
      <c r="F18" s="1260">
        <v>1.2733176290825747</v>
      </c>
      <c r="G18" s="1260">
        <v>0</v>
      </c>
      <c r="H18" s="1261">
        <v>0.70228639871397291</v>
      </c>
      <c r="I18" s="591"/>
      <c r="J18" s="628"/>
      <c r="K18" s="628"/>
      <c r="L18" s="628"/>
      <c r="M18" s="628"/>
      <c r="N18" s="628"/>
    </row>
    <row r="19" spans="1:14" ht="26.4" x14ac:dyDescent="0.4">
      <c r="A19" s="268" t="s">
        <v>256</v>
      </c>
      <c r="B19" s="287" t="s">
        <v>95</v>
      </c>
      <c r="C19" s="1265">
        <v>0</v>
      </c>
      <c r="D19" s="1258">
        <v>0</v>
      </c>
      <c r="E19" s="1258">
        <v>0</v>
      </c>
      <c r="F19" s="1258">
        <v>0</v>
      </c>
      <c r="G19" s="1258">
        <v>0</v>
      </c>
      <c r="H19" s="1259">
        <v>0</v>
      </c>
      <c r="I19" s="591"/>
      <c r="J19" s="628"/>
      <c r="K19" s="628"/>
      <c r="L19" s="628"/>
      <c r="M19" s="628"/>
      <c r="N19" s="628"/>
    </row>
    <row r="20" spans="1:14" ht="27" x14ac:dyDescent="0.4">
      <c r="A20" s="268" t="s">
        <v>1218</v>
      </c>
      <c r="B20" s="287" t="s">
        <v>95</v>
      </c>
      <c r="C20" s="1265">
        <v>0</v>
      </c>
      <c r="D20" s="1262">
        <v>0</v>
      </c>
      <c r="E20" s="1262">
        <v>0</v>
      </c>
      <c r="F20" s="1262">
        <v>0</v>
      </c>
      <c r="G20" s="1262">
        <v>0</v>
      </c>
      <c r="H20" s="1263">
        <v>0</v>
      </c>
      <c r="I20" s="591"/>
      <c r="J20" s="591"/>
    </row>
    <row r="21" spans="1:14" ht="30" customHeight="1" x14ac:dyDescent="0.4">
      <c r="A21" s="1588" t="s">
        <v>1219</v>
      </c>
      <c r="B21" s="1588"/>
      <c r="C21" s="1588"/>
      <c r="D21" s="1588"/>
      <c r="E21" s="1588"/>
      <c r="F21" s="1588"/>
      <c r="G21" s="1588"/>
      <c r="H21" s="1589"/>
      <c r="I21" s="591"/>
      <c r="J21" s="591"/>
    </row>
    <row r="22" spans="1:14" ht="42" customHeight="1" x14ac:dyDescent="0.4">
      <c r="A22" s="1572" t="s">
        <v>1220</v>
      </c>
      <c r="B22" s="1572"/>
      <c r="C22" s="1572"/>
      <c r="D22" s="1572"/>
      <c r="E22" s="1572"/>
      <c r="F22" s="1572"/>
      <c r="G22" s="1572"/>
      <c r="H22" s="1573"/>
      <c r="I22" s="591"/>
      <c r="J22" s="591"/>
    </row>
    <row r="23" spans="1:14" x14ac:dyDescent="0.4">
      <c r="A23" s="1572" t="s">
        <v>1221</v>
      </c>
      <c r="B23" s="1572"/>
      <c r="C23" s="1572"/>
      <c r="D23" s="1572"/>
      <c r="E23" s="1572"/>
      <c r="F23" s="1572"/>
      <c r="G23" s="1572"/>
      <c r="H23" s="1573"/>
      <c r="I23" s="591"/>
      <c r="J23" s="591"/>
    </row>
    <row r="24" spans="1:14" x14ac:dyDescent="0.4">
      <c r="A24" s="1572" t="s">
        <v>1222</v>
      </c>
      <c r="B24" s="1572"/>
      <c r="C24" s="1572"/>
      <c r="D24" s="1572"/>
      <c r="E24" s="1572"/>
      <c r="F24" s="1572"/>
      <c r="G24" s="1572"/>
      <c r="H24" s="1573"/>
      <c r="I24" s="591"/>
      <c r="J24" s="591"/>
    </row>
    <row r="25" spans="1:14" x14ac:dyDescent="0.4">
      <c r="A25" s="1590" t="s">
        <v>1223</v>
      </c>
      <c r="B25" s="1572"/>
      <c r="C25" s="1572"/>
      <c r="D25" s="1572"/>
      <c r="E25" s="1572"/>
      <c r="F25" s="1572"/>
      <c r="G25" s="1572"/>
      <c r="H25" s="1573"/>
      <c r="I25" s="591"/>
      <c r="J25" s="591"/>
    </row>
    <row r="26" spans="1:14" x14ac:dyDescent="0.4">
      <c r="A26" s="1593" t="s">
        <v>1224</v>
      </c>
      <c r="B26" s="1591"/>
      <c r="C26" s="1591"/>
      <c r="D26" s="1591"/>
      <c r="E26" s="1591"/>
      <c r="F26" s="1591"/>
      <c r="G26" s="1591"/>
      <c r="H26" s="1592"/>
      <c r="I26" s="591"/>
      <c r="J26" s="591"/>
    </row>
    <row r="27" spans="1:14" x14ac:dyDescent="0.4">
      <c r="A27" s="629"/>
      <c r="B27" s="591"/>
      <c r="C27" s="630"/>
      <c r="D27" s="591"/>
      <c r="E27" s="591"/>
      <c r="F27" s="591"/>
      <c r="G27" s="591"/>
      <c r="H27" s="591"/>
      <c r="I27" s="591"/>
      <c r="J27" s="591"/>
    </row>
    <row r="28" spans="1:14" ht="17.399999999999999" thickBot="1" x14ac:dyDescent="0.45">
      <c r="A28" s="41" t="s">
        <v>1225</v>
      </c>
      <c r="B28" s="591"/>
      <c r="C28" s="631"/>
      <c r="D28" s="591"/>
      <c r="E28" s="591"/>
      <c r="F28" s="591"/>
      <c r="G28" s="591"/>
      <c r="H28" s="591"/>
      <c r="I28" s="591"/>
      <c r="J28" s="591"/>
    </row>
    <row r="29" spans="1:14" x14ac:dyDescent="0.4">
      <c r="A29" s="719" t="s">
        <v>1209</v>
      </c>
      <c r="B29" s="699" t="s">
        <v>42</v>
      </c>
      <c r="C29" s="700" t="s">
        <v>556</v>
      </c>
      <c r="D29" s="700" t="s">
        <v>109</v>
      </c>
      <c r="E29" s="700" t="s">
        <v>110</v>
      </c>
      <c r="F29" s="700" t="s">
        <v>65</v>
      </c>
      <c r="G29" s="700" t="s">
        <v>18</v>
      </c>
      <c r="H29" s="759" t="s">
        <v>1210</v>
      </c>
      <c r="I29" s="615"/>
      <c r="J29" s="591"/>
    </row>
    <row r="30" spans="1:14" x14ac:dyDescent="0.4">
      <c r="A30" s="268" t="s">
        <v>1211</v>
      </c>
      <c r="B30" s="287" t="s">
        <v>240</v>
      </c>
      <c r="C30" s="260">
        <v>3184601.1</v>
      </c>
      <c r="D30" s="1267">
        <v>71326</v>
      </c>
      <c r="E30" s="1268">
        <v>1205908</v>
      </c>
      <c r="F30" s="1268">
        <v>118729</v>
      </c>
      <c r="G30" s="1267">
        <v>1503854</v>
      </c>
      <c r="H30" s="1269">
        <v>284784.10000000009</v>
      </c>
      <c r="I30" s="591"/>
      <c r="J30" s="591"/>
    </row>
    <row r="31" spans="1:14" x14ac:dyDescent="0.4">
      <c r="A31" s="268" t="s">
        <v>1212</v>
      </c>
      <c r="B31" s="287" t="s">
        <v>95</v>
      </c>
      <c r="C31" s="1107">
        <v>8</v>
      </c>
      <c r="D31" s="1258">
        <v>0</v>
      </c>
      <c r="E31" s="1270">
        <v>0</v>
      </c>
      <c r="F31" s="1270">
        <v>2</v>
      </c>
      <c r="G31" s="1270">
        <v>6</v>
      </c>
      <c r="H31" s="1271">
        <v>0</v>
      </c>
      <c r="I31" s="591"/>
      <c r="J31" s="591"/>
    </row>
    <row r="32" spans="1:14" ht="27" x14ac:dyDescent="0.4">
      <c r="A32" s="268" t="s">
        <v>1213</v>
      </c>
      <c r="B32" s="287" t="s">
        <v>251</v>
      </c>
      <c r="C32" s="261">
        <v>0.50241771253548839</v>
      </c>
      <c r="D32" s="1260">
        <v>0</v>
      </c>
      <c r="E32" s="1272">
        <v>0</v>
      </c>
      <c r="F32" s="1272">
        <v>3.3690168366616411</v>
      </c>
      <c r="G32" s="1272">
        <v>0.79794980097802048</v>
      </c>
      <c r="H32" s="1273">
        <v>0</v>
      </c>
      <c r="I32" s="591"/>
      <c r="J32" s="591"/>
    </row>
    <row r="33" spans="1:10" x14ac:dyDescent="0.4">
      <c r="A33" s="268" t="s">
        <v>1214</v>
      </c>
      <c r="B33" s="287" t="s">
        <v>95</v>
      </c>
      <c r="C33" s="1108">
        <v>7</v>
      </c>
      <c r="D33" s="1260">
        <v>0</v>
      </c>
      <c r="E33" s="1272">
        <v>0</v>
      </c>
      <c r="F33" s="1272">
        <v>1</v>
      </c>
      <c r="G33" s="1272">
        <v>6</v>
      </c>
      <c r="H33" s="1273">
        <v>0</v>
      </c>
      <c r="I33" s="591"/>
      <c r="J33" s="591"/>
    </row>
    <row r="34" spans="1:10" ht="27" x14ac:dyDescent="0.4">
      <c r="A34" s="268" t="s">
        <v>1215</v>
      </c>
      <c r="B34" s="287" t="s">
        <v>251</v>
      </c>
      <c r="C34" s="261">
        <v>0.4396154984685523</v>
      </c>
      <c r="D34" s="1260">
        <v>0</v>
      </c>
      <c r="E34" s="1272">
        <v>0</v>
      </c>
      <c r="F34" s="1272">
        <v>1.6845084183308205</v>
      </c>
      <c r="G34" s="1272">
        <v>0.79794980097802048</v>
      </c>
      <c r="H34" s="1273">
        <v>0</v>
      </c>
      <c r="I34" s="591"/>
      <c r="J34" s="591"/>
    </row>
    <row r="35" spans="1:10" x14ac:dyDescent="0.4">
      <c r="A35" s="268" t="s">
        <v>1216</v>
      </c>
      <c r="B35" s="287" t="s">
        <v>95</v>
      </c>
      <c r="C35" s="1108">
        <v>6</v>
      </c>
      <c r="D35" s="1274">
        <v>4</v>
      </c>
      <c r="E35" s="1275">
        <v>0</v>
      </c>
      <c r="F35" s="1275">
        <v>1</v>
      </c>
      <c r="G35" s="1275">
        <v>0</v>
      </c>
      <c r="H35" s="1276">
        <v>1</v>
      </c>
      <c r="I35" s="591"/>
      <c r="J35" s="591"/>
    </row>
    <row r="36" spans="1:10" ht="27" x14ac:dyDescent="0.4">
      <c r="A36" s="268" t="s">
        <v>1217</v>
      </c>
      <c r="B36" s="287" t="s">
        <v>251</v>
      </c>
      <c r="C36" s="261">
        <v>0.37681328440161627</v>
      </c>
      <c r="D36" s="1274">
        <v>11.216106328687996</v>
      </c>
      <c r="E36" s="1275">
        <v>0</v>
      </c>
      <c r="F36" s="1275">
        <v>1.6845084183308205</v>
      </c>
      <c r="G36" s="1275">
        <v>0</v>
      </c>
      <c r="H36" s="1276">
        <v>0.70228639871397291</v>
      </c>
      <c r="I36" s="591"/>
      <c r="J36" s="591"/>
    </row>
    <row r="37" spans="1:10" ht="26.4" x14ac:dyDescent="0.4">
      <c r="A37" s="268" t="s">
        <v>256</v>
      </c>
      <c r="B37" s="287" t="s">
        <v>95</v>
      </c>
      <c r="C37" s="261">
        <v>0</v>
      </c>
      <c r="D37" s="1260">
        <v>0</v>
      </c>
      <c r="E37" s="1272">
        <v>0</v>
      </c>
      <c r="F37" s="1272">
        <v>0</v>
      </c>
      <c r="G37" s="1272">
        <v>0</v>
      </c>
      <c r="H37" s="1273">
        <v>0</v>
      </c>
      <c r="I37" s="591"/>
      <c r="J37" s="591"/>
    </row>
    <row r="38" spans="1:10" ht="27" x14ac:dyDescent="0.4">
      <c r="A38" s="268" t="s">
        <v>1218</v>
      </c>
      <c r="B38" s="287" t="s">
        <v>95</v>
      </c>
      <c r="C38" s="832">
        <v>0</v>
      </c>
      <c r="D38" s="1277">
        <v>0</v>
      </c>
      <c r="E38" s="1278">
        <v>0</v>
      </c>
      <c r="F38" s="1278">
        <v>0</v>
      </c>
      <c r="G38" s="1278">
        <v>0</v>
      </c>
      <c r="H38" s="1279">
        <v>0</v>
      </c>
      <c r="I38" s="591"/>
      <c r="J38" s="591"/>
    </row>
    <row r="39" spans="1:10" ht="29.4" customHeight="1" x14ac:dyDescent="0.4">
      <c r="A39" s="1588" t="s">
        <v>1226</v>
      </c>
      <c r="B39" s="1588"/>
      <c r="C39" s="1588"/>
      <c r="D39" s="1588"/>
      <c r="E39" s="1588"/>
      <c r="F39" s="1588"/>
      <c r="G39" s="1588"/>
      <c r="H39" s="1589"/>
      <c r="I39" s="591"/>
      <c r="J39" s="591"/>
    </row>
    <row r="40" spans="1:10" ht="41.4" customHeight="1" x14ac:dyDescent="0.4">
      <c r="A40" s="1572" t="s">
        <v>243</v>
      </c>
      <c r="B40" s="1572"/>
      <c r="C40" s="1572"/>
      <c r="D40" s="1572"/>
      <c r="E40" s="1572"/>
      <c r="F40" s="1572"/>
      <c r="G40" s="1572"/>
      <c r="H40" s="1573"/>
      <c r="I40" s="591"/>
      <c r="J40" s="591"/>
    </row>
    <row r="41" spans="1:10" x14ac:dyDescent="0.4">
      <c r="A41" s="1572" t="s">
        <v>1221</v>
      </c>
      <c r="B41" s="1572"/>
      <c r="C41" s="1572"/>
      <c r="D41" s="1572"/>
      <c r="E41" s="1572"/>
      <c r="F41" s="1572"/>
      <c r="G41" s="1572"/>
      <c r="H41" s="1573"/>
      <c r="I41" s="591"/>
      <c r="J41" s="591"/>
    </row>
    <row r="42" spans="1:10" x14ac:dyDescent="0.4">
      <c r="A42" s="1572" t="s">
        <v>1222</v>
      </c>
      <c r="B42" s="1572"/>
      <c r="C42" s="1572"/>
      <c r="D42" s="1572"/>
      <c r="E42" s="1572"/>
      <c r="F42" s="1572"/>
      <c r="G42" s="1572"/>
      <c r="H42" s="1573"/>
      <c r="I42" s="591"/>
      <c r="J42" s="591"/>
    </row>
    <row r="43" spans="1:10" x14ac:dyDescent="0.4">
      <c r="A43" s="1590" t="s">
        <v>1223</v>
      </c>
      <c r="B43" s="1572"/>
      <c r="C43" s="1572"/>
      <c r="D43" s="1572"/>
      <c r="E43" s="1572"/>
      <c r="F43" s="1572"/>
      <c r="G43" s="1572"/>
      <c r="H43" s="1573"/>
      <c r="I43" s="591"/>
      <c r="J43" s="591"/>
    </row>
    <row r="44" spans="1:10" x14ac:dyDescent="0.4">
      <c r="A44" s="1591" t="s">
        <v>1224</v>
      </c>
      <c r="B44" s="1591"/>
      <c r="C44" s="1591"/>
      <c r="D44" s="1591"/>
      <c r="E44" s="1591"/>
      <c r="F44" s="1591"/>
      <c r="G44" s="1591"/>
      <c r="H44" s="1592"/>
      <c r="I44" s="591"/>
      <c r="J44" s="591"/>
    </row>
    <row r="45" spans="1:10" x14ac:dyDescent="0.4">
      <c r="A45" s="591"/>
      <c r="B45" s="591"/>
      <c r="C45" s="591"/>
      <c r="D45" s="591"/>
      <c r="E45" s="591"/>
      <c r="F45" s="591"/>
      <c r="G45" s="591"/>
      <c r="H45" s="591"/>
      <c r="I45" s="591"/>
      <c r="J45" s="591"/>
    </row>
    <row r="46" spans="1:10" ht="17.399999999999999" thickBot="1" x14ac:dyDescent="0.45">
      <c r="A46" s="41" t="s">
        <v>1227</v>
      </c>
      <c r="B46" s="591"/>
      <c r="C46" s="631"/>
      <c r="D46" s="591"/>
      <c r="E46" s="591"/>
      <c r="F46" s="591"/>
      <c r="G46" s="591"/>
      <c r="H46" s="591"/>
      <c r="I46" s="591"/>
      <c r="J46" s="591"/>
    </row>
    <row r="47" spans="1:10" ht="31.95" customHeight="1" x14ac:dyDescent="0.4">
      <c r="A47" s="719" t="s">
        <v>1209</v>
      </c>
      <c r="B47" s="699" t="s">
        <v>42</v>
      </c>
      <c r="C47" s="700" t="s">
        <v>1228</v>
      </c>
      <c r="D47" s="700" t="s">
        <v>109</v>
      </c>
      <c r="E47" s="700" t="s">
        <v>110</v>
      </c>
      <c r="F47" s="700" t="s">
        <v>65</v>
      </c>
      <c r="G47" s="700" t="s">
        <v>18</v>
      </c>
      <c r="H47" s="759" t="s">
        <v>1210</v>
      </c>
      <c r="I47" s="615"/>
      <c r="J47" s="591"/>
    </row>
    <row r="48" spans="1:10" x14ac:dyDescent="0.4">
      <c r="A48" s="301" t="s">
        <v>1211</v>
      </c>
      <c r="B48" s="287" t="s">
        <v>240</v>
      </c>
      <c r="C48" s="260">
        <v>9589966</v>
      </c>
      <c r="D48" s="1267">
        <v>383306</v>
      </c>
      <c r="E48" s="1268">
        <v>6832404</v>
      </c>
      <c r="F48" s="1268">
        <v>38341</v>
      </c>
      <c r="G48" s="1268">
        <v>2335915</v>
      </c>
      <c r="H48" s="1280">
        <v>0</v>
      </c>
      <c r="I48" s="591"/>
      <c r="J48" s="591"/>
    </row>
    <row r="49" spans="1:10" x14ac:dyDescent="0.4">
      <c r="A49" s="301" t="s">
        <v>1212</v>
      </c>
      <c r="B49" s="287" t="s">
        <v>95</v>
      </c>
      <c r="C49" s="1107">
        <v>36</v>
      </c>
      <c r="D49" s="1258">
        <v>0</v>
      </c>
      <c r="E49" s="1270">
        <v>29</v>
      </c>
      <c r="F49" s="1270">
        <v>0</v>
      </c>
      <c r="G49" s="1270">
        <v>7</v>
      </c>
      <c r="H49" s="1280">
        <v>0</v>
      </c>
      <c r="I49" s="591"/>
      <c r="J49" s="591"/>
    </row>
    <row r="50" spans="1:10" ht="27" x14ac:dyDescent="0.4">
      <c r="A50" s="268" t="s">
        <v>1213</v>
      </c>
      <c r="B50" s="287" t="s">
        <v>251</v>
      </c>
      <c r="C50" s="261">
        <v>0.75078472645262773</v>
      </c>
      <c r="D50" s="1260">
        <v>0</v>
      </c>
      <c r="E50" s="1272">
        <v>0.84889593765239879</v>
      </c>
      <c r="F50" s="1272">
        <v>0</v>
      </c>
      <c r="G50" s="1272">
        <v>0.59933687655586787</v>
      </c>
      <c r="H50" s="1281">
        <v>0</v>
      </c>
      <c r="I50" s="591"/>
      <c r="J50" s="591"/>
    </row>
    <row r="51" spans="1:10" x14ac:dyDescent="0.4">
      <c r="A51" s="268" t="s">
        <v>1214</v>
      </c>
      <c r="B51" s="287" t="s">
        <v>95</v>
      </c>
      <c r="C51" s="1108">
        <v>15</v>
      </c>
      <c r="D51" s="1260">
        <v>0</v>
      </c>
      <c r="E51" s="1272">
        <v>8</v>
      </c>
      <c r="F51" s="1272">
        <v>0</v>
      </c>
      <c r="G51" s="1272">
        <v>7</v>
      </c>
      <c r="H51" s="1281">
        <v>0</v>
      </c>
      <c r="I51" s="591"/>
      <c r="J51" s="591"/>
    </row>
    <row r="52" spans="1:10" ht="27" x14ac:dyDescent="0.4">
      <c r="A52" s="268" t="s">
        <v>1215</v>
      </c>
      <c r="B52" s="287" t="s">
        <v>251</v>
      </c>
      <c r="C52" s="261">
        <v>0.31282696935526155</v>
      </c>
      <c r="D52" s="1260">
        <v>0</v>
      </c>
      <c r="E52" s="1272">
        <v>0.23417818969721346</v>
      </c>
      <c r="F52" s="1272">
        <v>0</v>
      </c>
      <c r="G52" s="1272">
        <v>0.59933687655586787</v>
      </c>
      <c r="H52" s="1281">
        <v>0</v>
      </c>
      <c r="I52" s="591"/>
      <c r="J52" s="591"/>
    </row>
    <row r="53" spans="1:10" x14ac:dyDescent="0.4">
      <c r="A53" s="268" t="s">
        <v>1216</v>
      </c>
      <c r="B53" s="287" t="s">
        <v>95</v>
      </c>
      <c r="C53" s="1108">
        <v>39</v>
      </c>
      <c r="D53" s="1282">
        <v>2</v>
      </c>
      <c r="E53" s="1283">
        <v>37</v>
      </c>
      <c r="F53" s="1283">
        <v>0</v>
      </c>
      <c r="G53" s="1283">
        <v>0</v>
      </c>
      <c r="H53" s="1281">
        <v>0</v>
      </c>
      <c r="I53" s="591"/>
      <c r="J53" s="591"/>
    </row>
    <row r="54" spans="1:10" ht="27" x14ac:dyDescent="0.4">
      <c r="A54" s="268" t="s">
        <v>1217</v>
      </c>
      <c r="B54" s="287" t="s">
        <v>251</v>
      </c>
      <c r="C54" s="261">
        <v>0.81335012032367993</v>
      </c>
      <c r="D54" s="1282">
        <v>1.0435526707121725</v>
      </c>
      <c r="E54" s="1283">
        <v>1.0830741273496123</v>
      </c>
      <c r="F54" s="1283">
        <v>0</v>
      </c>
      <c r="G54" s="1283">
        <v>0</v>
      </c>
      <c r="H54" s="1281">
        <v>0</v>
      </c>
      <c r="I54" s="591"/>
      <c r="J54" s="591"/>
    </row>
    <row r="55" spans="1:10" ht="26.4" x14ac:dyDescent="0.4">
      <c r="A55" s="268" t="s">
        <v>256</v>
      </c>
      <c r="B55" s="287" t="s">
        <v>95</v>
      </c>
      <c r="C55" s="261">
        <v>0</v>
      </c>
      <c r="D55" s="1260">
        <v>0</v>
      </c>
      <c r="E55" s="1272">
        <v>0</v>
      </c>
      <c r="F55" s="1272">
        <v>0</v>
      </c>
      <c r="G55" s="1272">
        <v>0</v>
      </c>
      <c r="H55" s="1281">
        <v>0</v>
      </c>
      <c r="I55" s="591"/>
      <c r="J55" s="591"/>
    </row>
    <row r="56" spans="1:10" ht="27" x14ac:dyDescent="0.4">
      <c r="A56" s="268" t="s">
        <v>1218</v>
      </c>
      <c r="B56" s="287" t="s">
        <v>95</v>
      </c>
      <c r="C56" s="513">
        <v>0</v>
      </c>
      <c r="D56" s="1284">
        <v>0</v>
      </c>
      <c r="E56" s="1285">
        <v>0</v>
      </c>
      <c r="F56" s="1285">
        <v>0</v>
      </c>
      <c r="G56" s="1285">
        <v>0</v>
      </c>
      <c r="H56" s="1286">
        <v>0</v>
      </c>
      <c r="I56" s="591"/>
      <c r="J56" s="591"/>
    </row>
    <row r="57" spans="1:10" ht="63.75" customHeight="1" x14ac:dyDescent="0.4">
      <c r="A57" s="1588" t="s">
        <v>1229</v>
      </c>
      <c r="B57" s="1588"/>
      <c r="C57" s="1588"/>
      <c r="D57" s="1588"/>
      <c r="E57" s="1588"/>
      <c r="F57" s="1588"/>
      <c r="G57" s="1588"/>
      <c r="H57" s="1589"/>
      <c r="I57" s="591"/>
      <c r="J57" s="591"/>
    </row>
    <row r="58" spans="1:10" ht="43.95" customHeight="1" x14ac:dyDescent="0.4">
      <c r="A58" s="1572" t="s">
        <v>1230</v>
      </c>
      <c r="B58" s="1572"/>
      <c r="C58" s="1572"/>
      <c r="D58" s="1572"/>
      <c r="E58" s="1572"/>
      <c r="F58" s="1572"/>
      <c r="G58" s="1572"/>
      <c r="H58" s="1573"/>
      <c r="I58" s="591"/>
      <c r="J58" s="591"/>
    </row>
    <row r="59" spans="1:10" x14ac:dyDescent="0.4">
      <c r="A59" s="1572" t="s">
        <v>1221</v>
      </c>
      <c r="B59" s="1572"/>
      <c r="C59" s="1572"/>
      <c r="D59" s="1572"/>
      <c r="E59" s="1572"/>
      <c r="F59" s="1572"/>
      <c r="G59" s="1572"/>
      <c r="H59" s="1573"/>
      <c r="I59" s="591"/>
      <c r="J59" s="591"/>
    </row>
    <row r="60" spans="1:10" x14ac:dyDescent="0.4">
      <c r="A60" s="1572" t="s">
        <v>1222</v>
      </c>
      <c r="B60" s="1572"/>
      <c r="C60" s="1572"/>
      <c r="D60" s="1572"/>
      <c r="E60" s="1572"/>
      <c r="F60" s="1572"/>
      <c r="G60" s="1572"/>
      <c r="H60" s="1573"/>
      <c r="I60" s="591"/>
      <c r="J60" s="591"/>
    </row>
    <row r="61" spans="1:10" x14ac:dyDescent="0.4">
      <c r="A61" s="1572" t="s">
        <v>1223</v>
      </c>
      <c r="B61" s="1572"/>
      <c r="C61" s="1572"/>
      <c r="D61" s="1572"/>
      <c r="E61" s="1572"/>
      <c r="F61" s="1572"/>
      <c r="G61" s="1572"/>
      <c r="H61" s="1573"/>
      <c r="I61" s="591"/>
      <c r="J61" s="591"/>
    </row>
    <row r="62" spans="1:10" x14ac:dyDescent="0.4">
      <c r="A62" s="1570" t="s">
        <v>1224</v>
      </c>
      <c r="B62" s="1570"/>
      <c r="C62" s="1570"/>
      <c r="D62" s="1570"/>
      <c r="E62" s="1570"/>
      <c r="F62" s="1570"/>
      <c r="G62" s="1570"/>
      <c r="H62" s="1571"/>
      <c r="I62" s="591"/>
      <c r="J62" s="591"/>
    </row>
    <row r="63" spans="1:10" x14ac:dyDescent="0.4">
      <c r="A63" s="591"/>
      <c r="B63" s="591"/>
      <c r="C63" s="591"/>
      <c r="D63" s="591"/>
      <c r="E63" s="591"/>
      <c r="F63" s="591"/>
      <c r="G63" s="591"/>
      <c r="H63" s="591"/>
      <c r="I63" s="591"/>
      <c r="J63" s="591"/>
    </row>
    <row r="64" spans="1:10" ht="17.399999999999999" thickBot="1" x14ac:dyDescent="0.45">
      <c r="A64" s="41" t="s">
        <v>1231</v>
      </c>
      <c r="B64" s="591"/>
      <c r="C64" s="591"/>
      <c r="D64" s="591"/>
      <c r="E64" s="591"/>
      <c r="F64" s="591"/>
      <c r="G64" s="591"/>
      <c r="H64" s="591"/>
      <c r="I64" s="591"/>
      <c r="J64" s="591"/>
    </row>
    <row r="65" spans="1:10" x14ac:dyDescent="0.4">
      <c r="A65" s="719" t="s">
        <v>1232</v>
      </c>
      <c r="B65" s="699" t="s">
        <v>42</v>
      </c>
      <c r="C65" s="700" t="s">
        <v>960</v>
      </c>
      <c r="D65" s="700" t="s">
        <v>109</v>
      </c>
      <c r="E65" s="700" t="s">
        <v>110</v>
      </c>
      <c r="F65" s="700" t="s">
        <v>65</v>
      </c>
      <c r="G65" s="700" t="s">
        <v>18</v>
      </c>
      <c r="H65" s="759" t="s">
        <v>1210</v>
      </c>
      <c r="I65" s="591"/>
      <c r="J65" s="591"/>
    </row>
    <row r="66" spans="1:10" ht="27" x14ac:dyDescent="0.4">
      <c r="A66" s="201" t="s">
        <v>1233</v>
      </c>
      <c r="B66" s="198" t="s">
        <v>95</v>
      </c>
      <c r="C66" s="761">
        <v>0</v>
      </c>
      <c r="D66" s="762">
        <v>0</v>
      </c>
      <c r="E66" s="763">
        <v>0</v>
      </c>
      <c r="F66" s="763">
        <v>0</v>
      </c>
      <c r="G66" s="763">
        <v>0</v>
      </c>
      <c r="H66" s="764">
        <v>0</v>
      </c>
      <c r="I66" s="591"/>
      <c r="J66" s="591"/>
    </row>
    <row r="67" spans="1:10" x14ac:dyDescent="0.4">
      <c r="A67" s="1586" t="s">
        <v>1234</v>
      </c>
      <c r="B67" s="1586"/>
      <c r="C67" s="1586"/>
      <c r="D67" s="1586"/>
      <c r="E67" s="1586"/>
      <c r="F67" s="1586"/>
      <c r="G67" s="1586"/>
      <c r="H67" s="1587"/>
    </row>
  </sheetData>
  <sheetProtection algorithmName="SHA-512" hashValue="1qd78PrGx6D/lJK1cflGXaAHlxOS1m91ph6iBDJT2WfjOtRSn8RH2FdIsNRG7SLf6FP6ZYqguBhxrvHc9Dr6tw==" saltValue="CQMjoHPE7p9IOS967D6wTw==" spinCount="100000" sheet="1" objects="1" scenarios="1"/>
  <mergeCells count="20">
    <mergeCell ref="B2:H9"/>
    <mergeCell ref="A21:H21"/>
    <mergeCell ref="A22:H22"/>
    <mergeCell ref="A23:H23"/>
    <mergeCell ref="A26:H26"/>
    <mergeCell ref="A25:H25"/>
    <mergeCell ref="A24:H24"/>
    <mergeCell ref="A40:H40"/>
    <mergeCell ref="A41:H41"/>
    <mergeCell ref="A67:H67"/>
    <mergeCell ref="A59:H59"/>
    <mergeCell ref="A39:H39"/>
    <mergeCell ref="A42:H42"/>
    <mergeCell ref="A43:H43"/>
    <mergeCell ref="A44:H44"/>
    <mergeCell ref="A57:H57"/>
    <mergeCell ref="A58:H58"/>
    <mergeCell ref="A60:H60"/>
    <mergeCell ref="A61:H61"/>
    <mergeCell ref="A62:H62"/>
  </mergeCells>
  <hyperlinks>
    <hyperlink ref="A5" location="'Cover Page &amp; Directory'!A9" display="Go back to Directory" xr:uid="{DF561E08-EC91-4969-842E-FD573F1FC73B}"/>
  </hyperlink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27D66-C36F-4CD0-9E00-59B281DC452F}">
  <sheetPr>
    <tabColor rgb="FF0075C9"/>
  </sheetPr>
  <dimension ref="A1:Q153"/>
  <sheetViews>
    <sheetView showGridLines="0" zoomScaleNormal="100" workbookViewId="0"/>
  </sheetViews>
  <sheetFormatPr defaultColWidth="8.6640625" defaultRowHeight="16.8" x14ac:dyDescent="0.3"/>
  <cols>
    <col min="1" max="1" width="39.6640625" style="605" customWidth="1"/>
    <col min="2" max="2" width="17.33203125" style="605" customWidth="1"/>
    <col min="3" max="3" width="16.6640625" style="605" customWidth="1"/>
    <col min="4" max="4" width="13.44140625" style="605" customWidth="1"/>
    <col min="5" max="5" width="18.6640625" style="605" customWidth="1"/>
    <col min="6" max="6" width="13.44140625" style="605" customWidth="1"/>
    <col min="7" max="7" width="18.6640625" style="605" customWidth="1"/>
    <col min="8" max="15" width="13.44140625" style="605" customWidth="1"/>
    <col min="16" max="16384" width="8.6640625" style="605"/>
  </cols>
  <sheetData>
    <row r="1" spans="1:17" x14ac:dyDescent="0.35">
      <c r="A1" s="26" t="s">
        <v>1</v>
      </c>
      <c r="B1" s="42"/>
      <c r="C1" s="590"/>
      <c r="D1" s="590"/>
      <c r="E1" s="590"/>
      <c r="F1" s="590"/>
      <c r="G1" s="590"/>
      <c r="H1" s="590"/>
      <c r="I1" s="590"/>
      <c r="J1" s="590"/>
      <c r="K1" s="590"/>
      <c r="L1" s="590"/>
      <c r="M1" s="590"/>
      <c r="N1" s="603"/>
      <c r="O1" s="603"/>
      <c r="P1" s="590"/>
      <c r="Q1" s="590"/>
    </row>
    <row r="2" spans="1:17" x14ac:dyDescent="0.35">
      <c r="A2" s="26" t="s">
        <v>869</v>
      </c>
      <c r="B2" s="1454" t="s">
        <v>1235</v>
      </c>
      <c r="C2" s="1377"/>
      <c r="D2" s="1377"/>
      <c r="E2" s="1377"/>
      <c r="F2" s="1377"/>
      <c r="G2" s="1377"/>
      <c r="H2" s="1377"/>
      <c r="I2" s="590"/>
      <c r="J2" s="590"/>
      <c r="K2" s="590"/>
      <c r="L2" s="590"/>
      <c r="M2" s="590"/>
      <c r="N2" s="590"/>
      <c r="O2" s="590"/>
      <c r="P2" s="590"/>
      <c r="Q2" s="590"/>
    </row>
    <row r="3" spans="1:17" ht="27" x14ac:dyDescent="0.3">
      <c r="A3" s="102">
        <v>2025</v>
      </c>
      <c r="B3" s="1454"/>
      <c r="C3" s="1377"/>
      <c r="D3" s="1377"/>
      <c r="E3" s="1377"/>
      <c r="F3" s="1377"/>
      <c r="G3" s="1377"/>
      <c r="H3" s="1377"/>
      <c r="I3" s="590"/>
      <c r="J3" s="590"/>
      <c r="K3" s="590"/>
      <c r="L3" s="590"/>
      <c r="M3" s="590"/>
      <c r="N3" s="590"/>
      <c r="O3" s="590"/>
      <c r="P3" s="590"/>
      <c r="Q3" s="590"/>
    </row>
    <row r="4" spans="1:17" x14ac:dyDescent="0.3">
      <c r="A4" s="23" t="s">
        <v>1236</v>
      </c>
      <c r="B4" s="1454"/>
      <c r="C4" s="1377"/>
      <c r="D4" s="1377"/>
      <c r="E4" s="1377"/>
      <c r="F4" s="1377"/>
      <c r="G4" s="1377"/>
      <c r="H4" s="1377"/>
      <c r="I4" s="590"/>
      <c r="J4" s="590"/>
      <c r="K4" s="590"/>
      <c r="L4" s="590"/>
      <c r="M4" s="590"/>
      <c r="N4" s="590"/>
      <c r="O4" s="590"/>
      <c r="P4" s="590"/>
      <c r="Q4" s="590"/>
    </row>
    <row r="5" spans="1:17" x14ac:dyDescent="0.3">
      <c r="A5" s="593" t="s">
        <v>872</v>
      </c>
      <c r="B5" s="1454"/>
      <c r="C5" s="1377"/>
      <c r="D5" s="1377"/>
      <c r="E5" s="1377"/>
      <c r="F5" s="1377"/>
      <c r="G5" s="1377"/>
      <c r="H5" s="1377"/>
      <c r="I5" s="590"/>
      <c r="J5" s="590"/>
      <c r="K5" s="590"/>
      <c r="L5" s="590"/>
      <c r="M5" s="590"/>
      <c r="N5" s="590"/>
      <c r="O5" s="590"/>
      <c r="P5" s="590"/>
      <c r="Q5" s="590"/>
    </row>
    <row r="6" spans="1:17" x14ac:dyDescent="0.3">
      <c r="A6" s="594"/>
      <c r="B6" s="1454"/>
      <c r="C6" s="1377"/>
      <c r="D6" s="1377"/>
      <c r="E6" s="1377"/>
      <c r="F6" s="1377"/>
      <c r="G6" s="1377"/>
      <c r="H6" s="1377"/>
      <c r="I6" s="590"/>
      <c r="J6" s="590"/>
      <c r="K6" s="590"/>
      <c r="L6" s="590"/>
      <c r="M6" s="590"/>
      <c r="N6" s="590"/>
      <c r="O6" s="590"/>
      <c r="P6" s="590"/>
      <c r="Q6" s="590"/>
    </row>
    <row r="7" spans="1:17" x14ac:dyDescent="0.3">
      <c r="A7" s="594"/>
      <c r="B7" s="1454"/>
      <c r="C7" s="1377"/>
      <c r="D7" s="1377"/>
      <c r="E7" s="1377"/>
      <c r="F7" s="1377"/>
      <c r="G7" s="1377"/>
      <c r="H7" s="1377"/>
      <c r="I7" s="590"/>
      <c r="J7" s="590"/>
      <c r="K7" s="590"/>
      <c r="L7" s="590"/>
      <c r="M7" s="590"/>
      <c r="N7" s="590"/>
      <c r="O7" s="590"/>
      <c r="P7" s="590"/>
      <c r="Q7" s="590"/>
    </row>
    <row r="8" spans="1:17" x14ac:dyDescent="0.3">
      <c r="A8" s="594"/>
      <c r="B8" s="1454"/>
      <c r="C8" s="1377"/>
      <c r="D8" s="1377"/>
      <c r="E8" s="1377"/>
      <c r="F8" s="1377"/>
      <c r="G8" s="1377"/>
      <c r="H8" s="1377"/>
      <c r="I8" s="590"/>
      <c r="J8" s="590"/>
      <c r="K8" s="590"/>
      <c r="L8" s="590"/>
      <c r="M8" s="590"/>
      <c r="N8" s="590"/>
      <c r="O8" s="590"/>
      <c r="P8" s="590"/>
      <c r="Q8" s="590"/>
    </row>
    <row r="9" spans="1:17" ht="17.399999999999999" thickBot="1" x14ac:dyDescent="0.35">
      <c r="A9" s="43" t="s">
        <v>1237</v>
      </c>
      <c r="B9" s="590"/>
      <c r="C9" s="590"/>
      <c r="D9" s="621"/>
      <c r="E9" s="590"/>
      <c r="F9" s="590"/>
      <c r="G9" s="590"/>
      <c r="H9" s="590"/>
      <c r="I9" s="590"/>
      <c r="J9" s="590"/>
      <c r="K9" s="590"/>
      <c r="L9" s="590"/>
      <c r="M9" s="590"/>
      <c r="N9" s="590"/>
      <c r="O9" s="590"/>
      <c r="P9" s="590"/>
      <c r="Q9" s="590"/>
    </row>
    <row r="10" spans="1:17" ht="26.4" x14ac:dyDescent="0.4">
      <c r="A10" s="719" t="s">
        <v>1238</v>
      </c>
      <c r="B10" s="699" t="s">
        <v>42</v>
      </c>
      <c r="C10" s="700" t="s">
        <v>38</v>
      </c>
      <c r="D10" s="700" t="s">
        <v>279</v>
      </c>
      <c r="E10" s="700" t="s">
        <v>1239</v>
      </c>
      <c r="F10" s="700" t="s">
        <v>281</v>
      </c>
      <c r="G10" s="700" t="s">
        <v>286</v>
      </c>
      <c r="H10" s="700" t="s">
        <v>282</v>
      </c>
      <c r="I10" s="700" t="s">
        <v>287</v>
      </c>
      <c r="J10" s="700" t="s">
        <v>288</v>
      </c>
      <c r="K10" s="700" t="s">
        <v>283</v>
      </c>
      <c r="L10" s="700" t="s">
        <v>284</v>
      </c>
      <c r="M10" s="700" t="s">
        <v>285</v>
      </c>
      <c r="N10" s="700" t="s">
        <v>289</v>
      </c>
      <c r="O10" s="701" t="s">
        <v>290</v>
      </c>
      <c r="P10" s="615"/>
      <c r="Q10" s="590"/>
    </row>
    <row r="11" spans="1:17" x14ac:dyDescent="0.3">
      <c r="A11" s="514" t="s">
        <v>1240</v>
      </c>
      <c r="B11" s="515" t="s">
        <v>1241</v>
      </c>
      <c r="C11" s="725">
        <v>1160</v>
      </c>
      <c r="D11" s="728">
        <v>256</v>
      </c>
      <c r="E11" s="729">
        <v>564</v>
      </c>
      <c r="F11" s="729">
        <v>162</v>
      </c>
      <c r="G11" s="729">
        <v>1</v>
      </c>
      <c r="H11" s="729">
        <v>0</v>
      </c>
      <c r="I11" s="729">
        <v>16</v>
      </c>
      <c r="J11" s="729">
        <v>3</v>
      </c>
      <c r="K11" s="729">
        <v>26</v>
      </c>
      <c r="L11" s="729">
        <v>77</v>
      </c>
      <c r="M11" s="729">
        <v>21</v>
      </c>
      <c r="N11" s="729">
        <v>25</v>
      </c>
      <c r="O11" s="730">
        <v>9</v>
      </c>
      <c r="P11" s="590"/>
      <c r="Q11" s="590"/>
    </row>
    <row r="12" spans="1:17" x14ac:dyDescent="0.3">
      <c r="A12" s="516" t="s">
        <v>267</v>
      </c>
      <c r="B12" s="515" t="s">
        <v>1241</v>
      </c>
      <c r="C12" s="713">
        <v>862</v>
      </c>
      <c r="D12" s="517">
        <v>190</v>
      </c>
      <c r="E12" s="518">
        <v>448</v>
      </c>
      <c r="F12" s="518">
        <v>136</v>
      </c>
      <c r="G12" s="518">
        <v>1</v>
      </c>
      <c r="H12" s="518">
        <v>0</v>
      </c>
      <c r="I12" s="518">
        <v>8</v>
      </c>
      <c r="J12" s="518">
        <v>2</v>
      </c>
      <c r="K12" s="518">
        <v>16</v>
      </c>
      <c r="L12" s="518">
        <v>32</v>
      </c>
      <c r="M12" s="518">
        <v>10</v>
      </c>
      <c r="N12" s="518">
        <v>14</v>
      </c>
      <c r="O12" s="519">
        <v>5</v>
      </c>
      <c r="P12" s="590"/>
      <c r="Q12" s="590"/>
    </row>
    <row r="13" spans="1:17" x14ac:dyDescent="0.3">
      <c r="A13" s="516" t="s">
        <v>268</v>
      </c>
      <c r="B13" s="515" t="s">
        <v>1241</v>
      </c>
      <c r="C13" s="713">
        <v>297</v>
      </c>
      <c r="D13" s="517">
        <v>65</v>
      </c>
      <c r="E13" s="518">
        <v>116</v>
      </c>
      <c r="F13" s="518">
        <v>26</v>
      </c>
      <c r="G13" s="518">
        <v>0</v>
      </c>
      <c r="H13" s="518">
        <v>0</v>
      </c>
      <c r="I13" s="518">
        <v>8</v>
      </c>
      <c r="J13" s="518">
        <v>1</v>
      </c>
      <c r="K13" s="518">
        <v>10</v>
      </c>
      <c r="L13" s="518">
        <v>45</v>
      </c>
      <c r="M13" s="518">
        <v>11</v>
      </c>
      <c r="N13" s="518">
        <v>11</v>
      </c>
      <c r="O13" s="519">
        <v>4</v>
      </c>
      <c r="P13" s="590"/>
      <c r="Q13" s="590"/>
    </row>
    <row r="14" spans="1:17" x14ac:dyDescent="0.3">
      <c r="A14" s="520" t="s">
        <v>269</v>
      </c>
      <c r="B14" s="515" t="s">
        <v>1241</v>
      </c>
      <c r="C14" s="713">
        <v>1</v>
      </c>
      <c r="D14" s="521">
        <v>1</v>
      </c>
      <c r="E14" s="522">
        <v>0</v>
      </c>
      <c r="F14" s="522">
        <v>0</v>
      </c>
      <c r="G14" s="522">
        <v>0</v>
      </c>
      <c r="H14" s="522">
        <v>0</v>
      </c>
      <c r="I14" s="522">
        <v>0</v>
      </c>
      <c r="J14" s="522">
        <v>0</v>
      </c>
      <c r="K14" s="522">
        <v>0</v>
      </c>
      <c r="L14" s="522">
        <v>0</v>
      </c>
      <c r="M14" s="522">
        <v>0</v>
      </c>
      <c r="N14" s="522">
        <v>0</v>
      </c>
      <c r="O14" s="523">
        <v>0</v>
      </c>
      <c r="P14" s="590"/>
      <c r="Q14" s="590"/>
    </row>
    <row r="15" spans="1:17" x14ac:dyDescent="0.3">
      <c r="A15" s="514" t="s">
        <v>1242</v>
      </c>
      <c r="B15" s="515" t="s">
        <v>1241</v>
      </c>
      <c r="C15" s="725">
        <v>1139</v>
      </c>
      <c r="D15" s="728">
        <v>239</v>
      </c>
      <c r="E15" s="729">
        <v>564</v>
      </c>
      <c r="F15" s="729">
        <v>158</v>
      </c>
      <c r="G15" s="729">
        <v>1</v>
      </c>
      <c r="H15" s="729">
        <v>0</v>
      </c>
      <c r="I15" s="729">
        <v>16</v>
      </c>
      <c r="J15" s="729">
        <v>3</v>
      </c>
      <c r="K15" s="729">
        <v>26</v>
      </c>
      <c r="L15" s="729">
        <v>77</v>
      </c>
      <c r="M15" s="729">
        <v>21</v>
      </c>
      <c r="N15" s="729">
        <v>25</v>
      </c>
      <c r="O15" s="730">
        <v>9</v>
      </c>
      <c r="P15" s="590"/>
      <c r="Q15" s="590"/>
    </row>
    <row r="16" spans="1:17" x14ac:dyDescent="0.3">
      <c r="A16" s="516" t="s">
        <v>1243</v>
      </c>
      <c r="B16" s="515" t="s">
        <v>1241</v>
      </c>
      <c r="C16" s="713">
        <v>841</v>
      </c>
      <c r="D16" s="517">
        <v>173</v>
      </c>
      <c r="E16" s="518">
        <v>448</v>
      </c>
      <c r="F16" s="518">
        <v>132</v>
      </c>
      <c r="G16" s="518">
        <v>1</v>
      </c>
      <c r="H16" s="518">
        <v>0</v>
      </c>
      <c r="I16" s="518">
        <v>8</v>
      </c>
      <c r="J16" s="518">
        <v>2</v>
      </c>
      <c r="K16" s="518">
        <v>16</v>
      </c>
      <c r="L16" s="518">
        <v>32</v>
      </c>
      <c r="M16" s="518">
        <v>10</v>
      </c>
      <c r="N16" s="518">
        <v>14</v>
      </c>
      <c r="O16" s="519">
        <v>5</v>
      </c>
      <c r="P16" s="590"/>
      <c r="Q16" s="590"/>
    </row>
    <row r="17" spans="1:17" x14ac:dyDescent="0.3">
      <c r="A17" s="516" t="s">
        <v>1244</v>
      </c>
      <c r="B17" s="515" t="s">
        <v>1241</v>
      </c>
      <c r="C17" s="713">
        <v>297</v>
      </c>
      <c r="D17" s="517">
        <v>65</v>
      </c>
      <c r="E17" s="518">
        <v>116</v>
      </c>
      <c r="F17" s="518">
        <v>26</v>
      </c>
      <c r="G17" s="518">
        <v>0</v>
      </c>
      <c r="H17" s="518">
        <v>0</v>
      </c>
      <c r="I17" s="518">
        <v>8</v>
      </c>
      <c r="J17" s="518">
        <v>1</v>
      </c>
      <c r="K17" s="518">
        <v>10</v>
      </c>
      <c r="L17" s="518">
        <v>45</v>
      </c>
      <c r="M17" s="518">
        <v>11</v>
      </c>
      <c r="N17" s="518">
        <v>11</v>
      </c>
      <c r="O17" s="519">
        <v>4</v>
      </c>
      <c r="P17" s="590"/>
      <c r="Q17" s="590"/>
    </row>
    <row r="18" spans="1:17" x14ac:dyDescent="0.3">
      <c r="A18" s="516" t="s">
        <v>1245</v>
      </c>
      <c r="B18" s="515" t="s">
        <v>1241</v>
      </c>
      <c r="C18" s="713">
        <v>1</v>
      </c>
      <c r="D18" s="521">
        <v>1</v>
      </c>
      <c r="E18" s="522">
        <v>0</v>
      </c>
      <c r="F18" s="522">
        <v>0</v>
      </c>
      <c r="G18" s="522">
        <v>0</v>
      </c>
      <c r="H18" s="522">
        <v>0</v>
      </c>
      <c r="I18" s="522">
        <v>0</v>
      </c>
      <c r="J18" s="522">
        <v>0</v>
      </c>
      <c r="K18" s="522">
        <v>0</v>
      </c>
      <c r="L18" s="522">
        <v>0</v>
      </c>
      <c r="M18" s="522">
        <v>0</v>
      </c>
      <c r="N18" s="522">
        <v>0</v>
      </c>
      <c r="O18" s="523">
        <v>0</v>
      </c>
      <c r="P18" s="590"/>
      <c r="Q18" s="590"/>
    </row>
    <row r="19" spans="1:17" x14ac:dyDescent="0.3">
      <c r="A19" s="514" t="s">
        <v>1246</v>
      </c>
      <c r="B19" s="515" t="s">
        <v>1241</v>
      </c>
      <c r="C19" s="725">
        <v>21</v>
      </c>
      <c r="D19" s="728">
        <v>17</v>
      </c>
      <c r="E19" s="729" t="s">
        <v>57</v>
      </c>
      <c r="F19" s="729">
        <v>4</v>
      </c>
      <c r="G19" s="729">
        <v>0</v>
      </c>
      <c r="H19" s="729">
        <v>0</v>
      </c>
      <c r="I19" s="729">
        <v>0</v>
      </c>
      <c r="J19" s="729">
        <v>0</v>
      </c>
      <c r="K19" s="729">
        <v>0</v>
      </c>
      <c r="L19" s="729">
        <v>0</v>
      </c>
      <c r="M19" s="729">
        <v>0</v>
      </c>
      <c r="N19" s="729">
        <v>0</v>
      </c>
      <c r="O19" s="730">
        <v>0</v>
      </c>
      <c r="P19" s="590"/>
      <c r="Q19" s="590"/>
    </row>
    <row r="20" spans="1:17" x14ac:dyDescent="0.3">
      <c r="A20" s="516" t="s">
        <v>1243</v>
      </c>
      <c r="B20" s="515" t="s">
        <v>1241</v>
      </c>
      <c r="C20" s="713">
        <v>21</v>
      </c>
      <c r="D20" s="517">
        <v>17</v>
      </c>
      <c r="E20" s="518" t="s">
        <v>57</v>
      </c>
      <c r="F20" s="518">
        <v>4</v>
      </c>
      <c r="G20" s="518">
        <v>0</v>
      </c>
      <c r="H20" s="518">
        <v>0</v>
      </c>
      <c r="I20" s="518">
        <v>0</v>
      </c>
      <c r="J20" s="518">
        <v>0</v>
      </c>
      <c r="K20" s="518">
        <v>0</v>
      </c>
      <c r="L20" s="518">
        <v>0</v>
      </c>
      <c r="M20" s="518">
        <v>0</v>
      </c>
      <c r="N20" s="518">
        <v>0</v>
      </c>
      <c r="O20" s="519">
        <v>0</v>
      </c>
      <c r="P20" s="590"/>
      <c r="Q20" s="590"/>
    </row>
    <row r="21" spans="1:17" x14ac:dyDescent="0.3">
      <c r="A21" s="516" t="s">
        <v>1244</v>
      </c>
      <c r="B21" s="515" t="s">
        <v>1241</v>
      </c>
      <c r="C21" s="713">
        <v>0</v>
      </c>
      <c r="D21" s="517">
        <v>0</v>
      </c>
      <c r="E21" s="518" t="s">
        <v>57</v>
      </c>
      <c r="F21" s="518">
        <v>0</v>
      </c>
      <c r="G21" s="518">
        <v>0</v>
      </c>
      <c r="H21" s="518">
        <v>0</v>
      </c>
      <c r="I21" s="518">
        <v>0</v>
      </c>
      <c r="J21" s="518">
        <v>0</v>
      </c>
      <c r="K21" s="518">
        <v>0</v>
      </c>
      <c r="L21" s="518">
        <v>0</v>
      </c>
      <c r="M21" s="518">
        <v>0</v>
      </c>
      <c r="N21" s="518">
        <v>0</v>
      </c>
      <c r="O21" s="519">
        <v>0</v>
      </c>
      <c r="P21" s="590"/>
      <c r="Q21" s="590"/>
    </row>
    <row r="22" spans="1:17" x14ac:dyDescent="0.3">
      <c r="A22" s="514" t="s">
        <v>1247</v>
      </c>
      <c r="B22" s="515" t="s">
        <v>1241</v>
      </c>
      <c r="C22" s="725">
        <v>1125</v>
      </c>
      <c r="D22" s="728">
        <v>238</v>
      </c>
      <c r="E22" s="729">
        <v>564</v>
      </c>
      <c r="F22" s="729">
        <v>151</v>
      </c>
      <c r="G22" s="729">
        <v>1</v>
      </c>
      <c r="H22" s="729">
        <v>0</v>
      </c>
      <c r="I22" s="729">
        <v>16</v>
      </c>
      <c r="J22" s="729">
        <v>3</v>
      </c>
      <c r="K22" s="729">
        <v>26</v>
      </c>
      <c r="L22" s="729">
        <v>76</v>
      </c>
      <c r="M22" s="729">
        <v>18</v>
      </c>
      <c r="N22" s="729">
        <v>23</v>
      </c>
      <c r="O22" s="730">
        <v>9</v>
      </c>
      <c r="P22" s="590"/>
      <c r="Q22" s="590"/>
    </row>
    <row r="23" spans="1:17" x14ac:dyDescent="0.3">
      <c r="A23" s="516" t="s">
        <v>1243</v>
      </c>
      <c r="B23" s="515" t="s">
        <v>1241</v>
      </c>
      <c r="C23" s="713">
        <v>848</v>
      </c>
      <c r="D23" s="517">
        <v>172</v>
      </c>
      <c r="E23" s="518">
        <v>448</v>
      </c>
      <c r="F23" s="518">
        <v>128</v>
      </c>
      <c r="G23" s="518">
        <v>1</v>
      </c>
      <c r="H23" s="518">
        <v>0</v>
      </c>
      <c r="I23" s="518">
        <v>8</v>
      </c>
      <c r="J23" s="518">
        <v>2</v>
      </c>
      <c r="K23" s="518">
        <v>16</v>
      </c>
      <c r="L23" s="518">
        <v>44</v>
      </c>
      <c r="M23" s="518">
        <v>10</v>
      </c>
      <c r="N23" s="518">
        <v>14</v>
      </c>
      <c r="O23" s="519">
        <v>5</v>
      </c>
      <c r="P23" s="590"/>
      <c r="Q23" s="590"/>
    </row>
    <row r="24" spans="1:17" x14ac:dyDescent="0.3">
      <c r="A24" s="516" t="s">
        <v>1244</v>
      </c>
      <c r="B24" s="515" t="s">
        <v>1241</v>
      </c>
      <c r="C24" s="713">
        <v>276</v>
      </c>
      <c r="D24" s="517">
        <v>65</v>
      </c>
      <c r="E24" s="518">
        <v>116</v>
      </c>
      <c r="F24" s="518">
        <v>23</v>
      </c>
      <c r="G24" s="518">
        <v>0</v>
      </c>
      <c r="H24" s="518">
        <v>0</v>
      </c>
      <c r="I24" s="518">
        <v>8</v>
      </c>
      <c r="J24" s="518">
        <v>1</v>
      </c>
      <c r="K24" s="518">
        <v>10</v>
      </c>
      <c r="L24" s="518">
        <v>32</v>
      </c>
      <c r="M24" s="518">
        <v>8</v>
      </c>
      <c r="N24" s="518">
        <v>9</v>
      </c>
      <c r="O24" s="519">
        <v>4</v>
      </c>
      <c r="P24" s="590"/>
      <c r="Q24" s="590"/>
    </row>
    <row r="25" spans="1:17" x14ac:dyDescent="0.3">
      <c r="A25" s="516" t="s">
        <v>1245</v>
      </c>
      <c r="B25" s="515" t="s">
        <v>1241</v>
      </c>
      <c r="C25" s="713">
        <v>1</v>
      </c>
      <c r="D25" s="521">
        <v>1</v>
      </c>
      <c r="E25" s="522">
        <v>0</v>
      </c>
      <c r="F25" s="522">
        <v>0</v>
      </c>
      <c r="G25" s="522">
        <v>0</v>
      </c>
      <c r="H25" s="522">
        <v>0</v>
      </c>
      <c r="I25" s="522">
        <v>0</v>
      </c>
      <c r="J25" s="522">
        <v>0</v>
      </c>
      <c r="K25" s="522">
        <v>0</v>
      </c>
      <c r="L25" s="522">
        <v>0</v>
      </c>
      <c r="M25" s="522">
        <v>0</v>
      </c>
      <c r="N25" s="522">
        <v>0</v>
      </c>
      <c r="O25" s="523">
        <v>0</v>
      </c>
      <c r="P25" s="590"/>
      <c r="Q25" s="590"/>
    </row>
    <row r="26" spans="1:17" x14ac:dyDescent="0.3">
      <c r="A26" s="514" t="s">
        <v>1248</v>
      </c>
      <c r="B26" s="515" t="s">
        <v>1241</v>
      </c>
      <c r="C26" s="725">
        <v>14</v>
      </c>
      <c r="D26" s="728">
        <v>1</v>
      </c>
      <c r="E26" s="729" t="s">
        <v>57</v>
      </c>
      <c r="F26" s="729">
        <v>7</v>
      </c>
      <c r="G26" s="729">
        <v>0</v>
      </c>
      <c r="H26" s="729">
        <v>0</v>
      </c>
      <c r="I26" s="729">
        <v>0</v>
      </c>
      <c r="J26" s="729">
        <v>0</v>
      </c>
      <c r="K26" s="729">
        <v>0</v>
      </c>
      <c r="L26" s="729">
        <v>1</v>
      </c>
      <c r="M26" s="729">
        <v>3</v>
      </c>
      <c r="N26" s="729">
        <v>2</v>
      </c>
      <c r="O26" s="730">
        <v>0</v>
      </c>
      <c r="P26" s="590"/>
      <c r="Q26" s="590"/>
    </row>
    <row r="27" spans="1:17" x14ac:dyDescent="0.3">
      <c r="A27" s="516" t="s">
        <v>1243</v>
      </c>
      <c r="B27" s="515" t="s">
        <v>1241</v>
      </c>
      <c r="C27" s="726">
        <v>5</v>
      </c>
      <c r="D27" s="524">
        <v>1</v>
      </c>
      <c r="E27" s="525" t="s">
        <v>57</v>
      </c>
      <c r="F27" s="518">
        <v>4</v>
      </c>
      <c r="G27" s="518">
        <v>0</v>
      </c>
      <c r="H27" s="518">
        <v>0</v>
      </c>
      <c r="I27" s="518">
        <v>0</v>
      </c>
      <c r="J27" s="518">
        <v>0</v>
      </c>
      <c r="K27" s="518">
        <v>0</v>
      </c>
      <c r="L27" s="518">
        <v>0</v>
      </c>
      <c r="M27" s="518">
        <v>0</v>
      </c>
      <c r="N27" s="518">
        <v>0</v>
      </c>
      <c r="O27" s="519">
        <v>0</v>
      </c>
      <c r="P27" s="590"/>
      <c r="Q27" s="590"/>
    </row>
    <row r="28" spans="1:17" x14ac:dyDescent="0.3">
      <c r="A28" s="516" t="s">
        <v>1244</v>
      </c>
      <c r="B28" s="515" t="s">
        <v>1241</v>
      </c>
      <c r="C28" s="727">
        <v>9</v>
      </c>
      <c r="D28" s="526">
        <v>0</v>
      </c>
      <c r="E28" s="527" t="s">
        <v>57</v>
      </c>
      <c r="F28" s="527">
        <v>3</v>
      </c>
      <c r="G28" s="527">
        <v>0</v>
      </c>
      <c r="H28" s="527">
        <v>0</v>
      </c>
      <c r="I28" s="527">
        <v>0</v>
      </c>
      <c r="J28" s="527">
        <v>0</v>
      </c>
      <c r="K28" s="527">
        <v>0</v>
      </c>
      <c r="L28" s="527">
        <v>1</v>
      </c>
      <c r="M28" s="527">
        <v>3</v>
      </c>
      <c r="N28" s="527">
        <v>2</v>
      </c>
      <c r="O28" s="528">
        <v>0</v>
      </c>
      <c r="P28" s="590"/>
      <c r="Q28" s="590"/>
    </row>
    <row r="29" spans="1:17" x14ac:dyDescent="0.3">
      <c r="A29" s="1624" t="s">
        <v>1249</v>
      </c>
      <c r="B29" s="1624"/>
      <c r="C29" s="1624"/>
      <c r="D29" s="1624"/>
      <c r="E29" s="1624"/>
      <c r="F29" s="1624"/>
      <c r="G29" s="1624"/>
      <c r="H29" s="1624"/>
      <c r="I29" s="1624"/>
      <c r="J29" s="1624"/>
      <c r="K29" s="1624"/>
      <c r="L29" s="1624"/>
      <c r="M29" s="1624"/>
      <c r="N29" s="1624"/>
      <c r="O29" s="1625"/>
      <c r="P29" s="590"/>
      <c r="Q29" s="590"/>
    </row>
    <row r="30" spans="1:17" ht="14.7" customHeight="1" x14ac:dyDescent="0.3">
      <c r="A30" s="1572" t="s">
        <v>1250</v>
      </c>
      <c r="B30" s="1572"/>
      <c r="C30" s="1572"/>
      <c r="D30" s="1572"/>
      <c r="E30" s="1572"/>
      <c r="F30" s="1572"/>
      <c r="G30" s="1572"/>
      <c r="H30" s="1572"/>
      <c r="I30" s="1572"/>
      <c r="J30" s="1572"/>
      <c r="K30" s="1572"/>
      <c r="L30" s="1572"/>
      <c r="M30" s="1572"/>
      <c r="N30" s="1572"/>
      <c r="O30" s="1626"/>
      <c r="P30" s="590"/>
      <c r="Q30" s="590"/>
    </row>
    <row r="31" spans="1:17" ht="14.7" customHeight="1" x14ac:dyDescent="0.3">
      <c r="A31" s="1572" t="s">
        <v>1251</v>
      </c>
      <c r="B31" s="1572"/>
      <c r="C31" s="1572"/>
      <c r="D31" s="1572"/>
      <c r="E31" s="1572"/>
      <c r="F31" s="1572"/>
      <c r="G31" s="1572"/>
      <c r="H31" s="1572"/>
      <c r="I31" s="1572"/>
      <c r="J31" s="1572"/>
      <c r="K31" s="1572"/>
      <c r="L31" s="1572"/>
      <c r="M31" s="1572"/>
      <c r="N31" s="1572"/>
      <c r="O31" s="1626"/>
      <c r="P31" s="590"/>
      <c r="Q31" s="590"/>
    </row>
    <row r="32" spans="1:17" ht="30.6" customHeight="1" x14ac:dyDescent="0.3">
      <c r="A32" s="1572" t="s">
        <v>1252</v>
      </c>
      <c r="B32" s="1572"/>
      <c r="C32" s="1572"/>
      <c r="D32" s="1572"/>
      <c r="E32" s="1572"/>
      <c r="F32" s="1572"/>
      <c r="G32" s="1572"/>
      <c r="H32" s="1572"/>
      <c r="I32" s="1572"/>
      <c r="J32" s="1572"/>
      <c r="K32" s="1572"/>
      <c r="L32" s="1572"/>
      <c r="M32" s="1572"/>
      <c r="N32" s="1572"/>
      <c r="O32" s="1626"/>
      <c r="P32" s="590"/>
      <c r="Q32" s="590"/>
    </row>
    <row r="33" spans="1:17" ht="14.7" customHeight="1" x14ac:dyDescent="0.3">
      <c r="A33" s="1572" t="s">
        <v>1253</v>
      </c>
      <c r="B33" s="1572"/>
      <c r="C33" s="1572"/>
      <c r="D33" s="1572"/>
      <c r="E33" s="1572"/>
      <c r="F33" s="1572"/>
      <c r="G33" s="1572"/>
      <c r="H33" s="1572"/>
      <c r="I33" s="1572"/>
      <c r="J33" s="1572"/>
      <c r="K33" s="1572"/>
      <c r="L33" s="1572"/>
      <c r="M33" s="1572"/>
      <c r="N33" s="1572"/>
      <c r="O33" s="1626"/>
      <c r="P33" s="590"/>
      <c r="Q33" s="590"/>
    </row>
    <row r="34" spans="1:17" ht="14.7" customHeight="1" x14ac:dyDescent="0.3">
      <c r="A34" s="1570" t="s">
        <v>1254</v>
      </c>
      <c r="B34" s="1570"/>
      <c r="C34" s="1570"/>
      <c r="D34" s="1570"/>
      <c r="E34" s="1570"/>
      <c r="F34" s="1570"/>
      <c r="G34" s="1570"/>
      <c r="H34" s="1570"/>
      <c r="I34" s="1570"/>
      <c r="J34" s="1570"/>
      <c r="K34" s="1570"/>
      <c r="L34" s="1570"/>
      <c r="M34" s="1570"/>
      <c r="N34" s="1570"/>
      <c r="O34" s="1630"/>
      <c r="P34" s="590"/>
      <c r="Q34" s="590"/>
    </row>
    <row r="35" spans="1:17" x14ac:dyDescent="0.3">
      <c r="A35" s="590"/>
      <c r="B35" s="590"/>
      <c r="C35" s="590"/>
      <c r="D35" s="590"/>
      <c r="E35" s="590"/>
      <c r="F35" s="590"/>
      <c r="G35" s="590"/>
      <c r="H35" s="590"/>
      <c r="I35" s="590"/>
      <c r="J35" s="590"/>
      <c r="K35" s="590"/>
      <c r="L35" s="590"/>
      <c r="M35" s="590"/>
      <c r="N35" s="590"/>
      <c r="O35" s="590"/>
      <c r="P35" s="590"/>
      <c r="Q35" s="590"/>
    </row>
    <row r="36" spans="1:17" ht="17.399999999999999" thickBot="1" x14ac:dyDescent="0.35">
      <c r="A36" s="43" t="s">
        <v>1255</v>
      </c>
      <c r="B36" s="590"/>
      <c r="C36" s="590"/>
      <c r="D36" s="590"/>
      <c r="E36" s="590"/>
      <c r="F36" s="590"/>
      <c r="G36" s="590"/>
      <c r="H36" s="590"/>
      <c r="I36" s="590"/>
      <c r="J36" s="590"/>
      <c r="K36" s="590"/>
      <c r="L36" s="590"/>
      <c r="M36" s="590"/>
      <c r="N36" s="590"/>
      <c r="O36" s="590"/>
      <c r="P36" s="590"/>
      <c r="Q36" s="590"/>
    </row>
    <row r="37" spans="1:17" ht="26.4" x14ac:dyDescent="0.4">
      <c r="A37" s="719" t="s">
        <v>1256</v>
      </c>
      <c r="B37" s="699" t="s">
        <v>42</v>
      </c>
      <c r="C37" s="700" t="s">
        <v>38</v>
      </c>
      <c r="D37" s="700" t="s">
        <v>279</v>
      </c>
      <c r="E37" s="700" t="s">
        <v>1257</v>
      </c>
      <c r="F37" s="700" t="s">
        <v>281</v>
      </c>
      <c r="G37" s="700" t="s">
        <v>286</v>
      </c>
      <c r="H37" s="700" t="s">
        <v>282</v>
      </c>
      <c r="I37" s="700" t="s">
        <v>287</v>
      </c>
      <c r="J37" s="700" t="s">
        <v>288</v>
      </c>
      <c r="K37" s="700" t="s">
        <v>283</v>
      </c>
      <c r="L37" s="700" t="s">
        <v>284</v>
      </c>
      <c r="M37" s="700" t="s">
        <v>285</v>
      </c>
      <c r="N37" s="700" t="s">
        <v>289</v>
      </c>
      <c r="O37" s="701" t="s">
        <v>290</v>
      </c>
      <c r="P37" s="615"/>
      <c r="Q37" s="590"/>
    </row>
    <row r="38" spans="1:17" x14ac:dyDescent="0.3">
      <c r="A38" s="514" t="s">
        <v>1258</v>
      </c>
      <c r="B38" s="515" t="s">
        <v>1241</v>
      </c>
      <c r="C38" s="1287">
        <v>31</v>
      </c>
      <c r="D38" s="728">
        <v>14</v>
      </c>
      <c r="E38" s="729">
        <v>7</v>
      </c>
      <c r="F38" s="729">
        <v>1</v>
      </c>
      <c r="G38" s="729">
        <v>0</v>
      </c>
      <c r="H38" s="729">
        <v>0</v>
      </c>
      <c r="I38" s="729">
        <v>1</v>
      </c>
      <c r="J38" s="729">
        <v>0</v>
      </c>
      <c r="K38" s="729">
        <v>4</v>
      </c>
      <c r="L38" s="729">
        <v>1</v>
      </c>
      <c r="M38" s="729">
        <v>2</v>
      </c>
      <c r="N38" s="729">
        <v>0</v>
      </c>
      <c r="O38" s="731">
        <v>1</v>
      </c>
      <c r="P38" s="590"/>
      <c r="Q38" s="590"/>
    </row>
    <row r="39" spans="1:17" x14ac:dyDescent="0.3">
      <c r="A39" s="516" t="s">
        <v>1259</v>
      </c>
      <c r="B39" s="515" t="s">
        <v>1241</v>
      </c>
      <c r="C39" s="713">
        <v>10</v>
      </c>
      <c r="D39" s="517">
        <v>6</v>
      </c>
      <c r="E39" s="518">
        <v>2</v>
      </c>
      <c r="F39" s="518">
        <v>0</v>
      </c>
      <c r="G39" s="518">
        <v>0</v>
      </c>
      <c r="H39" s="518">
        <v>0</v>
      </c>
      <c r="I39" s="518">
        <v>0</v>
      </c>
      <c r="J39" s="518">
        <v>0</v>
      </c>
      <c r="K39" s="518">
        <v>1</v>
      </c>
      <c r="L39" s="518">
        <v>0</v>
      </c>
      <c r="M39" s="518">
        <v>0</v>
      </c>
      <c r="N39" s="518">
        <v>0</v>
      </c>
      <c r="O39" s="529">
        <v>1</v>
      </c>
      <c r="P39" s="590"/>
      <c r="Q39" s="590"/>
    </row>
    <row r="40" spans="1:17" x14ac:dyDescent="0.3">
      <c r="A40" s="516" t="s">
        <v>1260</v>
      </c>
      <c r="B40" s="515" t="s">
        <v>1241</v>
      </c>
      <c r="C40" s="713">
        <v>17</v>
      </c>
      <c r="D40" s="517">
        <v>5</v>
      </c>
      <c r="E40" s="518">
        <v>5</v>
      </c>
      <c r="F40" s="518">
        <v>1</v>
      </c>
      <c r="G40" s="518">
        <v>0</v>
      </c>
      <c r="H40" s="518">
        <v>0</v>
      </c>
      <c r="I40" s="518">
        <v>1</v>
      </c>
      <c r="J40" s="518">
        <v>0</v>
      </c>
      <c r="K40" s="518">
        <v>3</v>
      </c>
      <c r="L40" s="518">
        <v>1</v>
      </c>
      <c r="M40" s="518">
        <v>1</v>
      </c>
      <c r="N40" s="518">
        <v>0</v>
      </c>
      <c r="O40" s="529">
        <v>0</v>
      </c>
      <c r="P40" s="590"/>
      <c r="Q40" s="590"/>
    </row>
    <row r="41" spans="1:17" x14ac:dyDescent="0.3">
      <c r="A41" s="516" t="s">
        <v>1261</v>
      </c>
      <c r="B41" s="515" t="s">
        <v>1241</v>
      </c>
      <c r="C41" s="713">
        <v>4</v>
      </c>
      <c r="D41" s="517">
        <v>3</v>
      </c>
      <c r="E41" s="518">
        <v>0</v>
      </c>
      <c r="F41" s="518">
        <v>0</v>
      </c>
      <c r="G41" s="518">
        <v>0</v>
      </c>
      <c r="H41" s="518">
        <v>0</v>
      </c>
      <c r="I41" s="518">
        <v>0</v>
      </c>
      <c r="J41" s="518">
        <v>0</v>
      </c>
      <c r="K41" s="518">
        <v>0</v>
      </c>
      <c r="L41" s="518">
        <v>0</v>
      </c>
      <c r="M41" s="518">
        <v>1</v>
      </c>
      <c r="N41" s="518">
        <v>0</v>
      </c>
      <c r="O41" s="529">
        <v>0</v>
      </c>
      <c r="P41" s="590"/>
      <c r="Q41" s="590"/>
    </row>
    <row r="42" spans="1:17" x14ac:dyDescent="0.3">
      <c r="A42" s="514" t="s">
        <v>1262</v>
      </c>
      <c r="B42" s="515" t="s">
        <v>1241</v>
      </c>
      <c r="C42" s="725">
        <v>92</v>
      </c>
      <c r="D42" s="728">
        <v>46</v>
      </c>
      <c r="E42" s="729">
        <v>31</v>
      </c>
      <c r="F42" s="729">
        <v>11</v>
      </c>
      <c r="G42" s="729">
        <v>0</v>
      </c>
      <c r="H42" s="729">
        <v>0</v>
      </c>
      <c r="I42" s="729">
        <v>0</v>
      </c>
      <c r="J42" s="729">
        <v>0</v>
      </c>
      <c r="K42" s="729">
        <v>1</v>
      </c>
      <c r="L42" s="729">
        <v>1</v>
      </c>
      <c r="M42" s="729">
        <v>0</v>
      </c>
      <c r="N42" s="729">
        <v>1</v>
      </c>
      <c r="O42" s="731">
        <v>1</v>
      </c>
      <c r="P42" s="590"/>
      <c r="Q42" s="590"/>
    </row>
    <row r="43" spans="1:17" x14ac:dyDescent="0.3">
      <c r="A43" s="516" t="s">
        <v>1263</v>
      </c>
      <c r="B43" s="515" t="s">
        <v>1241</v>
      </c>
      <c r="C43" s="713">
        <v>36</v>
      </c>
      <c r="D43" s="517">
        <v>8</v>
      </c>
      <c r="E43" s="518">
        <v>22</v>
      </c>
      <c r="F43" s="518">
        <v>5</v>
      </c>
      <c r="G43" s="518">
        <v>0</v>
      </c>
      <c r="H43" s="518">
        <v>0</v>
      </c>
      <c r="I43" s="518">
        <v>0</v>
      </c>
      <c r="J43" s="518">
        <v>0</v>
      </c>
      <c r="K43" s="518">
        <v>1</v>
      </c>
      <c r="L43" s="518">
        <v>0</v>
      </c>
      <c r="M43" s="518">
        <v>0</v>
      </c>
      <c r="N43" s="518">
        <v>0</v>
      </c>
      <c r="O43" s="529">
        <v>0</v>
      </c>
      <c r="P43" s="590"/>
      <c r="Q43" s="590"/>
    </row>
    <row r="44" spans="1:17" x14ac:dyDescent="0.3">
      <c r="A44" s="516" t="s">
        <v>1264</v>
      </c>
      <c r="B44" s="515" t="s">
        <v>1241</v>
      </c>
      <c r="C44" s="713">
        <v>39</v>
      </c>
      <c r="D44" s="517">
        <v>22</v>
      </c>
      <c r="E44" s="518">
        <v>9</v>
      </c>
      <c r="F44" s="518">
        <v>5</v>
      </c>
      <c r="G44" s="518">
        <v>0</v>
      </c>
      <c r="H44" s="518">
        <v>0</v>
      </c>
      <c r="I44" s="518">
        <v>0</v>
      </c>
      <c r="J44" s="518">
        <v>0</v>
      </c>
      <c r="K44" s="518">
        <v>0</v>
      </c>
      <c r="L44" s="518">
        <v>1</v>
      </c>
      <c r="M44" s="518">
        <v>0</v>
      </c>
      <c r="N44" s="518">
        <v>1</v>
      </c>
      <c r="O44" s="529">
        <v>1</v>
      </c>
      <c r="P44" s="590"/>
      <c r="Q44" s="590"/>
    </row>
    <row r="45" spans="1:17" x14ac:dyDescent="0.3">
      <c r="A45" s="516" t="s">
        <v>1265</v>
      </c>
      <c r="B45" s="515" t="s">
        <v>1241</v>
      </c>
      <c r="C45" s="713">
        <v>17</v>
      </c>
      <c r="D45" s="517">
        <v>16</v>
      </c>
      <c r="E45" s="518">
        <v>0</v>
      </c>
      <c r="F45" s="518">
        <v>1</v>
      </c>
      <c r="G45" s="518">
        <v>0</v>
      </c>
      <c r="H45" s="518">
        <v>0</v>
      </c>
      <c r="I45" s="518">
        <v>0</v>
      </c>
      <c r="J45" s="518">
        <v>0</v>
      </c>
      <c r="K45" s="518">
        <v>0</v>
      </c>
      <c r="L45" s="518">
        <v>0</v>
      </c>
      <c r="M45" s="518">
        <v>0</v>
      </c>
      <c r="N45" s="518">
        <v>0</v>
      </c>
      <c r="O45" s="529">
        <v>0</v>
      </c>
      <c r="P45" s="590"/>
      <c r="Q45" s="590"/>
    </row>
    <row r="46" spans="1:17" x14ac:dyDescent="0.3">
      <c r="A46" s="530" t="s">
        <v>1266</v>
      </c>
      <c r="B46" s="531" t="s">
        <v>72</v>
      </c>
      <c r="C46" s="732">
        <v>0.25203252032520324</v>
      </c>
      <c r="D46" s="1296">
        <v>0.23333333333333334</v>
      </c>
      <c r="E46" s="1296">
        <v>0.18421052631578946</v>
      </c>
      <c r="F46" s="1296">
        <v>8.3333333333333329E-2</v>
      </c>
      <c r="G46" s="1296">
        <v>0</v>
      </c>
      <c r="H46" s="1296">
        <v>0</v>
      </c>
      <c r="I46" s="1296">
        <v>1</v>
      </c>
      <c r="J46" s="1296">
        <v>0</v>
      </c>
      <c r="K46" s="1296">
        <v>0.8</v>
      </c>
      <c r="L46" s="1296">
        <v>0.5</v>
      </c>
      <c r="M46" s="1296">
        <v>1</v>
      </c>
      <c r="N46" s="1296">
        <v>0</v>
      </c>
      <c r="O46" s="1295">
        <v>0.5</v>
      </c>
      <c r="P46" s="590"/>
      <c r="Q46" s="590"/>
    </row>
    <row r="47" spans="1:17" x14ac:dyDescent="0.3">
      <c r="A47" s="530" t="s">
        <v>1267</v>
      </c>
      <c r="B47" s="531" t="s">
        <v>1241</v>
      </c>
      <c r="C47" s="733">
        <v>123</v>
      </c>
      <c r="D47" s="728">
        <v>60</v>
      </c>
      <c r="E47" s="729">
        <v>38</v>
      </c>
      <c r="F47" s="729">
        <v>12</v>
      </c>
      <c r="G47" s="729">
        <v>0</v>
      </c>
      <c r="H47" s="729">
        <v>0</v>
      </c>
      <c r="I47" s="729">
        <v>1</v>
      </c>
      <c r="J47" s="729">
        <v>0</v>
      </c>
      <c r="K47" s="729">
        <v>5</v>
      </c>
      <c r="L47" s="729">
        <v>2</v>
      </c>
      <c r="M47" s="729">
        <v>2</v>
      </c>
      <c r="N47" s="729">
        <v>1</v>
      </c>
      <c r="O47" s="731">
        <v>2</v>
      </c>
      <c r="P47" s="590"/>
      <c r="Q47" s="590"/>
    </row>
    <row r="48" spans="1:17" ht="14.7" customHeight="1" x14ac:dyDescent="0.3">
      <c r="A48" s="1586" t="s">
        <v>1268</v>
      </c>
      <c r="B48" s="1586"/>
      <c r="C48" s="1586"/>
      <c r="D48" s="1586"/>
      <c r="E48" s="1586"/>
      <c r="F48" s="1586"/>
      <c r="G48" s="1586"/>
      <c r="H48" s="1586"/>
      <c r="I48" s="1586"/>
      <c r="J48" s="1586"/>
      <c r="K48" s="1586"/>
      <c r="L48" s="1586"/>
      <c r="M48" s="1586"/>
      <c r="N48" s="1586"/>
      <c r="O48" s="1587"/>
      <c r="P48" s="590"/>
      <c r="Q48" s="590"/>
    </row>
    <row r="49" spans="1:17" x14ac:dyDescent="0.3">
      <c r="A49" s="590"/>
      <c r="B49" s="590"/>
      <c r="C49" s="590"/>
      <c r="D49" s="590"/>
      <c r="E49" s="590"/>
      <c r="F49" s="590"/>
      <c r="G49" s="590"/>
      <c r="H49" s="590"/>
      <c r="I49" s="590"/>
      <c r="J49" s="590"/>
      <c r="K49" s="590"/>
      <c r="L49" s="590"/>
      <c r="M49" s="590"/>
      <c r="N49" s="590"/>
      <c r="O49" s="590"/>
      <c r="P49" s="590"/>
      <c r="Q49" s="590"/>
    </row>
    <row r="50" spans="1:17" ht="17.399999999999999" thickBot="1" x14ac:dyDescent="0.35">
      <c r="A50" s="43" t="s">
        <v>1269</v>
      </c>
      <c r="B50" s="590"/>
      <c r="C50" s="590"/>
      <c r="D50" s="590"/>
      <c r="E50" s="590"/>
      <c r="F50" s="590"/>
      <c r="G50" s="590"/>
      <c r="H50" s="590"/>
      <c r="I50" s="590"/>
      <c r="J50" s="590"/>
      <c r="K50" s="590"/>
      <c r="L50" s="590"/>
      <c r="M50" s="590"/>
      <c r="N50" s="590"/>
      <c r="O50" s="590"/>
      <c r="P50" s="590"/>
      <c r="Q50" s="590"/>
    </row>
    <row r="51" spans="1:17" ht="26.4" x14ac:dyDescent="0.4">
      <c r="A51" s="719" t="s">
        <v>1256</v>
      </c>
      <c r="B51" s="699" t="s">
        <v>42</v>
      </c>
      <c r="C51" s="700" t="s">
        <v>38</v>
      </c>
      <c r="D51" s="700" t="s">
        <v>279</v>
      </c>
      <c r="E51" s="700" t="s">
        <v>1270</v>
      </c>
      <c r="F51" s="700" t="s">
        <v>281</v>
      </c>
      <c r="G51" s="700" t="s">
        <v>286</v>
      </c>
      <c r="H51" s="700" t="s">
        <v>282</v>
      </c>
      <c r="I51" s="700" t="s">
        <v>287</v>
      </c>
      <c r="J51" s="700" t="s">
        <v>288</v>
      </c>
      <c r="K51" s="700" t="s">
        <v>283</v>
      </c>
      <c r="L51" s="700" t="s">
        <v>284</v>
      </c>
      <c r="M51" s="700" t="s">
        <v>285</v>
      </c>
      <c r="N51" s="700" t="s">
        <v>289</v>
      </c>
      <c r="O51" s="701" t="s">
        <v>290</v>
      </c>
      <c r="P51" s="615"/>
      <c r="Q51" s="590"/>
    </row>
    <row r="52" spans="1:17" x14ac:dyDescent="0.3">
      <c r="A52" s="514" t="s">
        <v>1271</v>
      </c>
      <c r="B52" s="515" t="s">
        <v>1241</v>
      </c>
      <c r="C52" s="725">
        <v>59</v>
      </c>
      <c r="D52" s="728">
        <v>23</v>
      </c>
      <c r="E52" s="729">
        <v>8</v>
      </c>
      <c r="F52" s="729">
        <v>6</v>
      </c>
      <c r="G52" s="729">
        <v>0</v>
      </c>
      <c r="H52" s="729">
        <v>0</v>
      </c>
      <c r="I52" s="729">
        <v>1</v>
      </c>
      <c r="J52" s="729">
        <v>1</v>
      </c>
      <c r="K52" s="729">
        <v>2</v>
      </c>
      <c r="L52" s="729">
        <v>11</v>
      </c>
      <c r="M52" s="729">
        <v>2</v>
      </c>
      <c r="N52" s="729">
        <v>2</v>
      </c>
      <c r="O52" s="731">
        <v>3</v>
      </c>
      <c r="P52" s="590"/>
      <c r="Q52" s="590"/>
    </row>
    <row r="53" spans="1:17" x14ac:dyDescent="0.3">
      <c r="A53" s="516" t="s">
        <v>1259</v>
      </c>
      <c r="B53" s="515" t="s">
        <v>1241</v>
      </c>
      <c r="C53" s="713">
        <v>18</v>
      </c>
      <c r="D53" s="517">
        <v>9</v>
      </c>
      <c r="E53" s="518">
        <v>2</v>
      </c>
      <c r="F53" s="518">
        <v>1</v>
      </c>
      <c r="G53" s="518">
        <v>0</v>
      </c>
      <c r="H53" s="518">
        <v>0</v>
      </c>
      <c r="I53" s="518">
        <v>0</v>
      </c>
      <c r="J53" s="518">
        <v>0</v>
      </c>
      <c r="K53" s="518">
        <v>0</v>
      </c>
      <c r="L53" s="518">
        <v>3</v>
      </c>
      <c r="M53" s="518">
        <v>2</v>
      </c>
      <c r="N53" s="518">
        <v>0</v>
      </c>
      <c r="O53" s="529">
        <v>1</v>
      </c>
      <c r="P53" s="590"/>
      <c r="Q53" s="590"/>
    </row>
    <row r="54" spans="1:17" x14ac:dyDescent="0.3">
      <c r="A54" s="516" t="s">
        <v>1260</v>
      </c>
      <c r="B54" s="515" t="s">
        <v>1241</v>
      </c>
      <c r="C54" s="713">
        <v>35</v>
      </c>
      <c r="D54" s="517">
        <v>11</v>
      </c>
      <c r="E54" s="518">
        <v>4</v>
      </c>
      <c r="F54" s="518">
        <v>5</v>
      </c>
      <c r="G54" s="518">
        <v>0</v>
      </c>
      <c r="H54" s="518">
        <v>0</v>
      </c>
      <c r="I54" s="518">
        <v>1</v>
      </c>
      <c r="J54" s="518">
        <v>1</v>
      </c>
      <c r="K54" s="518">
        <v>2</v>
      </c>
      <c r="L54" s="518">
        <v>7</v>
      </c>
      <c r="M54" s="518">
        <v>0</v>
      </c>
      <c r="N54" s="518">
        <v>2</v>
      </c>
      <c r="O54" s="529">
        <v>2</v>
      </c>
      <c r="P54" s="590"/>
      <c r="Q54" s="590"/>
    </row>
    <row r="55" spans="1:17" x14ac:dyDescent="0.3">
      <c r="A55" s="516" t="s">
        <v>1261</v>
      </c>
      <c r="B55" s="515" t="s">
        <v>1241</v>
      </c>
      <c r="C55" s="713">
        <v>6</v>
      </c>
      <c r="D55" s="517">
        <v>3</v>
      </c>
      <c r="E55" s="518">
        <v>2</v>
      </c>
      <c r="F55" s="518">
        <v>0</v>
      </c>
      <c r="G55" s="518">
        <v>0</v>
      </c>
      <c r="H55" s="518">
        <v>0</v>
      </c>
      <c r="I55" s="518">
        <v>0</v>
      </c>
      <c r="J55" s="518">
        <v>0</v>
      </c>
      <c r="K55" s="518">
        <v>0</v>
      </c>
      <c r="L55" s="518">
        <v>1</v>
      </c>
      <c r="M55" s="518">
        <v>0</v>
      </c>
      <c r="N55" s="518">
        <v>0</v>
      </c>
      <c r="O55" s="532">
        <v>0</v>
      </c>
      <c r="P55" s="590"/>
      <c r="Q55" s="590"/>
    </row>
    <row r="56" spans="1:17" x14ac:dyDescent="0.3">
      <c r="A56" s="514" t="s">
        <v>1272</v>
      </c>
      <c r="B56" s="515" t="s">
        <v>1241</v>
      </c>
      <c r="C56" s="725">
        <v>114</v>
      </c>
      <c r="D56" s="728">
        <v>35</v>
      </c>
      <c r="E56" s="729">
        <v>34</v>
      </c>
      <c r="F56" s="729">
        <v>10</v>
      </c>
      <c r="G56" s="729">
        <v>0</v>
      </c>
      <c r="H56" s="729">
        <v>2</v>
      </c>
      <c r="I56" s="729">
        <v>0</v>
      </c>
      <c r="J56" s="729">
        <v>5</v>
      </c>
      <c r="K56" s="729">
        <v>2</v>
      </c>
      <c r="L56" s="729">
        <v>18</v>
      </c>
      <c r="M56" s="729">
        <v>2</v>
      </c>
      <c r="N56" s="729">
        <v>4</v>
      </c>
      <c r="O56" s="731">
        <v>2</v>
      </c>
      <c r="P56" s="590"/>
      <c r="Q56" s="590"/>
    </row>
    <row r="57" spans="1:17" x14ac:dyDescent="0.3">
      <c r="A57" s="516" t="s">
        <v>1263</v>
      </c>
      <c r="B57" s="515" t="s">
        <v>1241</v>
      </c>
      <c r="C57" s="713">
        <v>12</v>
      </c>
      <c r="D57" s="517">
        <v>8</v>
      </c>
      <c r="E57" s="518">
        <v>0</v>
      </c>
      <c r="F57" s="518">
        <v>1</v>
      </c>
      <c r="G57" s="518">
        <v>0</v>
      </c>
      <c r="H57" s="518">
        <v>0</v>
      </c>
      <c r="I57" s="518">
        <v>0</v>
      </c>
      <c r="J57" s="518">
        <v>0</v>
      </c>
      <c r="K57" s="518">
        <v>0</v>
      </c>
      <c r="L57" s="518">
        <v>1</v>
      </c>
      <c r="M57" s="518">
        <v>1</v>
      </c>
      <c r="N57" s="518">
        <v>1</v>
      </c>
      <c r="O57" s="529">
        <v>0</v>
      </c>
      <c r="P57" s="590"/>
      <c r="Q57" s="590"/>
    </row>
    <row r="58" spans="1:17" x14ac:dyDescent="0.3">
      <c r="A58" s="516" t="s">
        <v>1264</v>
      </c>
      <c r="B58" s="515" t="s">
        <v>1241</v>
      </c>
      <c r="C58" s="713">
        <v>55</v>
      </c>
      <c r="D58" s="517">
        <v>19</v>
      </c>
      <c r="E58" s="518">
        <v>4</v>
      </c>
      <c r="F58" s="518">
        <v>9</v>
      </c>
      <c r="G58" s="518">
        <v>0</v>
      </c>
      <c r="H58" s="518">
        <v>2</v>
      </c>
      <c r="I58" s="518">
        <v>0</v>
      </c>
      <c r="J58" s="518">
        <v>3</v>
      </c>
      <c r="K58" s="518">
        <v>1</v>
      </c>
      <c r="L58" s="518">
        <v>14</v>
      </c>
      <c r="M58" s="518">
        <v>0</v>
      </c>
      <c r="N58" s="518">
        <v>2</v>
      </c>
      <c r="O58" s="529">
        <v>1</v>
      </c>
      <c r="P58" s="590"/>
      <c r="Q58" s="590"/>
    </row>
    <row r="59" spans="1:17" x14ac:dyDescent="0.3">
      <c r="A59" s="516" t="s">
        <v>1265</v>
      </c>
      <c r="B59" s="515" t="s">
        <v>1241</v>
      </c>
      <c r="C59" s="713">
        <v>47</v>
      </c>
      <c r="D59" s="517">
        <v>8</v>
      </c>
      <c r="E59" s="518">
        <v>30</v>
      </c>
      <c r="F59" s="518">
        <v>0</v>
      </c>
      <c r="G59" s="518">
        <v>0</v>
      </c>
      <c r="H59" s="518">
        <v>0</v>
      </c>
      <c r="I59" s="518">
        <v>0</v>
      </c>
      <c r="J59" s="518">
        <v>2</v>
      </c>
      <c r="K59" s="518">
        <v>1</v>
      </c>
      <c r="L59" s="518">
        <v>3</v>
      </c>
      <c r="M59" s="518">
        <v>1</v>
      </c>
      <c r="N59" s="518">
        <v>1</v>
      </c>
      <c r="O59" s="529">
        <v>1</v>
      </c>
      <c r="P59" s="590"/>
      <c r="Q59" s="590"/>
    </row>
    <row r="60" spans="1:17" x14ac:dyDescent="0.3">
      <c r="A60" s="530" t="s">
        <v>1273</v>
      </c>
      <c r="B60" s="531" t="s">
        <v>1241</v>
      </c>
      <c r="C60" s="733">
        <v>173</v>
      </c>
      <c r="D60" s="734">
        <v>58</v>
      </c>
      <c r="E60" s="735">
        <v>42</v>
      </c>
      <c r="F60" s="735">
        <v>16</v>
      </c>
      <c r="G60" s="735">
        <v>0</v>
      </c>
      <c r="H60" s="735">
        <v>2</v>
      </c>
      <c r="I60" s="735">
        <v>1</v>
      </c>
      <c r="J60" s="735">
        <v>6</v>
      </c>
      <c r="K60" s="735">
        <v>4</v>
      </c>
      <c r="L60" s="735">
        <v>29</v>
      </c>
      <c r="M60" s="735">
        <v>4</v>
      </c>
      <c r="N60" s="735">
        <v>6</v>
      </c>
      <c r="O60" s="736">
        <v>5</v>
      </c>
      <c r="P60" s="590"/>
      <c r="Q60" s="590"/>
    </row>
    <row r="61" spans="1:17" ht="14.7" customHeight="1" x14ac:dyDescent="0.3">
      <c r="A61" s="1634" t="s">
        <v>1274</v>
      </c>
      <c r="B61" s="1634"/>
      <c r="C61" s="1634"/>
      <c r="D61" s="1634"/>
      <c r="E61" s="1634"/>
      <c r="F61" s="1634"/>
      <c r="G61" s="1634"/>
      <c r="H61" s="1634"/>
      <c r="I61" s="1634"/>
      <c r="J61" s="1634"/>
      <c r="K61" s="1634"/>
      <c r="L61" s="1634"/>
      <c r="M61" s="1634"/>
      <c r="N61" s="1634"/>
      <c r="O61" s="1635"/>
      <c r="P61" s="590"/>
      <c r="Q61" s="590"/>
    </row>
    <row r="62" spans="1:17" ht="14.7" customHeight="1" x14ac:dyDescent="0.3">
      <c r="A62" s="1591" t="s">
        <v>1275</v>
      </c>
      <c r="B62" s="1591"/>
      <c r="C62" s="1591"/>
      <c r="D62" s="1591"/>
      <c r="E62" s="1591"/>
      <c r="F62" s="1591"/>
      <c r="G62" s="1591"/>
      <c r="H62" s="1591"/>
      <c r="I62" s="1591"/>
      <c r="J62" s="1591"/>
      <c r="K62" s="1591"/>
      <c r="L62" s="1591"/>
      <c r="M62" s="1591"/>
      <c r="N62" s="1591"/>
      <c r="O62" s="1592"/>
      <c r="P62" s="590"/>
      <c r="Q62" s="590"/>
    </row>
    <row r="63" spans="1:17" x14ac:dyDescent="0.3">
      <c r="A63" s="590"/>
      <c r="B63" s="590"/>
      <c r="C63" s="590"/>
      <c r="D63" s="590"/>
      <c r="E63" s="590"/>
      <c r="F63" s="590"/>
      <c r="G63" s="590"/>
      <c r="H63" s="590"/>
      <c r="I63" s="590"/>
      <c r="J63" s="590"/>
      <c r="K63" s="590"/>
      <c r="L63" s="590"/>
      <c r="M63" s="590"/>
      <c r="N63" s="590"/>
      <c r="O63" s="590"/>
      <c r="P63" s="590"/>
      <c r="Q63" s="590"/>
    </row>
    <row r="64" spans="1:17" ht="17.399999999999999" thickBot="1" x14ac:dyDescent="0.35">
      <c r="A64" s="43" t="s">
        <v>1276</v>
      </c>
      <c r="B64" s="590"/>
      <c r="C64" s="590"/>
      <c r="D64" s="590"/>
      <c r="E64" s="621"/>
      <c r="F64" s="590"/>
      <c r="G64" s="590"/>
      <c r="H64" s="590"/>
      <c r="I64" s="590"/>
      <c r="J64" s="590"/>
      <c r="K64" s="590"/>
      <c r="L64" s="590"/>
      <c r="M64" s="590"/>
      <c r="N64" s="590"/>
      <c r="O64" s="590"/>
      <c r="P64" s="590"/>
      <c r="Q64" s="590"/>
    </row>
    <row r="65" spans="1:17" ht="26.4" x14ac:dyDescent="0.4">
      <c r="A65" s="719" t="s">
        <v>298</v>
      </c>
      <c r="B65" s="699" t="s">
        <v>42</v>
      </c>
      <c r="C65" s="700" t="s">
        <v>38</v>
      </c>
      <c r="D65" s="700" t="s">
        <v>279</v>
      </c>
      <c r="E65" s="700" t="s">
        <v>1239</v>
      </c>
      <c r="F65" s="700" t="s">
        <v>281</v>
      </c>
      <c r="G65" s="700" t="s">
        <v>286</v>
      </c>
      <c r="H65" s="700" t="s">
        <v>282</v>
      </c>
      <c r="I65" s="700" t="s">
        <v>287</v>
      </c>
      <c r="J65" s="700" t="s">
        <v>288</v>
      </c>
      <c r="K65" s="700" t="s">
        <v>283</v>
      </c>
      <c r="L65" s="700" t="s">
        <v>284</v>
      </c>
      <c r="M65" s="700" t="s">
        <v>285</v>
      </c>
      <c r="N65" s="700" t="s">
        <v>289</v>
      </c>
      <c r="O65" s="701" t="s">
        <v>290</v>
      </c>
      <c r="P65" s="615"/>
      <c r="Q65" s="590"/>
    </row>
    <row r="66" spans="1:17" x14ac:dyDescent="0.3">
      <c r="A66" s="214" t="s">
        <v>1277</v>
      </c>
      <c r="B66" s="220" t="s">
        <v>72</v>
      </c>
      <c r="C66" s="1288">
        <v>5.1799824407374892E-2</v>
      </c>
      <c r="D66" s="533">
        <v>2.0193151887620719E-2</v>
      </c>
      <c r="E66" s="533">
        <v>7.0237050043898156E-3</v>
      </c>
      <c r="F66" s="533">
        <v>5.2677787532923615E-3</v>
      </c>
      <c r="G66" s="533">
        <v>0</v>
      </c>
      <c r="H66" s="533">
        <v>0</v>
      </c>
      <c r="I66" s="533">
        <v>8.7796312554872696E-4</v>
      </c>
      <c r="J66" s="533">
        <v>8.7796312554872696E-4</v>
      </c>
      <c r="K66" s="533">
        <v>1.7559262510974539E-3</v>
      </c>
      <c r="L66" s="533">
        <v>9.6575943810359964E-3</v>
      </c>
      <c r="M66" s="533">
        <v>1.7559262510974539E-3</v>
      </c>
      <c r="N66" s="533">
        <v>1.7559262510974539E-3</v>
      </c>
      <c r="O66" s="534">
        <v>2.6338893766461808E-3</v>
      </c>
      <c r="P66" s="590"/>
      <c r="Q66" s="590"/>
    </row>
    <row r="67" spans="1:17" x14ac:dyDescent="0.3">
      <c r="A67" s="215" t="s">
        <v>1278</v>
      </c>
      <c r="B67" s="220" t="s">
        <v>72</v>
      </c>
      <c r="C67" s="1288">
        <v>0.10008779631255488</v>
      </c>
      <c r="D67" s="533">
        <v>3.0728709394205442E-2</v>
      </c>
      <c r="E67" s="533">
        <v>2.9850746268656716E-2</v>
      </c>
      <c r="F67" s="533">
        <v>8.7796312554872698E-3</v>
      </c>
      <c r="G67" s="533">
        <v>0</v>
      </c>
      <c r="H67" s="533">
        <v>0</v>
      </c>
      <c r="I67" s="533">
        <v>0</v>
      </c>
      <c r="J67" s="533">
        <v>4.3898156277436349E-3</v>
      </c>
      <c r="K67" s="533">
        <v>1.7559262510974539E-3</v>
      </c>
      <c r="L67" s="533">
        <v>1.5803336259877086E-2</v>
      </c>
      <c r="M67" s="533">
        <v>1.7559262510974539E-3</v>
      </c>
      <c r="N67" s="533">
        <v>3.5118525021949078E-3</v>
      </c>
      <c r="O67" s="535">
        <v>1.7559262510974539E-3</v>
      </c>
      <c r="P67" s="590"/>
      <c r="Q67" s="590"/>
    </row>
    <row r="68" spans="1:17" x14ac:dyDescent="0.3">
      <c r="A68" s="213" t="s">
        <v>1279</v>
      </c>
      <c r="B68" s="221" t="s">
        <v>72</v>
      </c>
      <c r="C68" s="732">
        <v>0.15188762071992978</v>
      </c>
      <c r="D68" s="737">
        <v>5.0921861281826158E-2</v>
      </c>
      <c r="E68" s="737">
        <v>3.6874451273046532E-2</v>
      </c>
      <c r="F68" s="737">
        <v>1.4047410008779631E-2</v>
      </c>
      <c r="G68" s="737">
        <v>0</v>
      </c>
      <c r="H68" s="737">
        <v>0</v>
      </c>
      <c r="I68" s="737">
        <v>8.7796312554872696E-4</v>
      </c>
      <c r="J68" s="737">
        <v>5.2677787532923615E-3</v>
      </c>
      <c r="K68" s="737">
        <v>3.5118525021949078E-3</v>
      </c>
      <c r="L68" s="737">
        <v>2.5460930640913083E-2</v>
      </c>
      <c r="M68" s="737">
        <v>3.5118525021949078E-3</v>
      </c>
      <c r="N68" s="737">
        <v>5.2677787532923615E-3</v>
      </c>
      <c r="O68" s="738">
        <v>4.3898156277436349E-3</v>
      </c>
      <c r="P68" s="590"/>
      <c r="Q68" s="590"/>
    </row>
    <row r="69" spans="1:17" ht="16.95" customHeight="1" x14ac:dyDescent="0.3">
      <c r="A69" s="1636" t="s">
        <v>1280</v>
      </c>
      <c r="B69" s="1636"/>
      <c r="C69" s="1636"/>
      <c r="D69" s="1636"/>
      <c r="E69" s="1636"/>
      <c r="F69" s="1636"/>
      <c r="G69" s="1636"/>
      <c r="H69" s="1636"/>
      <c r="I69" s="1636"/>
      <c r="J69" s="1636"/>
      <c r="K69" s="1636"/>
      <c r="L69" s="1636"/>
      <c r="M69" s="1636"/>
      <c r="N69" s="1636"/>
      <c r="O69" s="1637"/>
      <c r="P69" s="590"/>
      <c r="Q69" s="590"/>
    </row>
    <row r="70" spans="1:17" ht="27" customHeight="1" x14ac:dyDescent="0.3">
      <c r="A70" s="1638" t="s">
        <v>1281</v>
      </c>
      <c r="B70" s="1638"/>
      <c r="C70" s="1638"/>
      <c r="D70" s="1638"/>
      <c r="E70" s="1638"/>
      <c r="F70" s="1638"/>
      <c r="G70" s="1638"/>
      <c r="H70" s="1638"/>
      <c r="I70" s="1638"/>
      <c r="J70" s="1638"/>
      <c r="K70" s="1638"/>
      <c r="L70" s="1638"/>
      <c r="M70" s="1638"/>
      <c r="N70" s="1638"/>
      <c r="O70" s="1639"/>
      <c r="P70" s="590"/>
      <c r="Q70" s="590"/>
    </row>
    <row r="71" spans="1:17" x14ac:dyDescent="0.3">
      <c r="A71" s="590"/>
      <c r="B71" s="590"/>
      <c r="C71" s="590"/>
      <c r="D71" s="590"/>
      <c r="E71" s="590"/>
      <c r="F71" s="590"/>
      <c r="G71" s="590"/>
      <c r="H71" s="590"/>
      <c r="I71" s="590"/>
      <c r="J71" s="590"/>
      <c r="K71" s="590"/>
      <c r="L71" s="590"/>
      <c r="M71" s="590"/>
      <c r="N71" s="590"/>
      <c r="O71" s="590"/>
      <c r="P71" s="590"/>
      <c r="Q71" s="590"/>
    </row>
    <row r="72" spans="1:17" ht="17.399999999999999" thickBot="1" x14ac:dyDescent="0.35">
      <c r="A72" s="43" t="s">
        <v>1282</v>
      </c>
      <c r="B72" s="590"/>
      <c r="C72" s="590"/>
      <c r="D72" s="590"/>
      <c r="E72" s="590"/>
      <c r="F72" s="590"/>
      <c r="G72" s="590"/>
      <c r="H72" s="590"/>
      <c r="I72" s="590"/>
      <c r="J72" s="590"/>
      <c r="K72" s="590"/>
      <c r="L72" s="590"/>
      <c r="M72" s="590"/>
      <c r="N72" s="590"/>
      <c r="O72" s="590"/>
      <c r="P72" s="590"/>
      <c r="Q72" s="590"/>
    </row>
    <row r="73" spans="1:17" ht="26.4" x14ac:dyDescent="0.4">
      <c r="A73" s="719" t="s">
        <v>1283</v>
      </c>
      <c r="B73" s="699" t="s">
        <v>42</v>
      </c>
      <c r="C73" s="705" t="s">
        <v>38</v>
      </c>
      <c r="D73" s="705" t="s">
        <v>279</v>
      </c>
      <c r="E73" s="705" t="s">
        <v>1284</v>
      </c>
      <c r="F73" s="705" t="s">
        <v>281</v>
      </c>
      <c r="G73" s="705" t="s">
        <v>286</v>
      </c>
      <c r="H73" s="705" t="s">
        <v>282</v>
      </c>
      <c r="I73" s="705" t="s">
        <v>287</v>
      </c>
      <c r="J73" s="705" t="s">
        <v>288</v>
      </c>
      <c r="K73" s="705" t="s">
        <v>283</v>
      </c>
      <c r="L73" s="705" t="s">
        <v>284</v>
      </c>
      <c r="M73" s="705" t="s">
        <v>285</v>
      </c>
      <c r="N73" s="705" t="s">
        <v>289</v>
      </c>
      <c r="O73" s="722" t="s">
        <v>290</v>
      </c>
      <c r="P73" s="615"/>
      <c r="Q73" s="590"/>
    </row>
    <row r="74" spans="1:17" x14ac:dyDescent="0.3">
      <c r="A74" s="204" t="s">
        <v>1271</v>
      </c>
      <c r="B74" s="220" t="s">
        <v>1241</v>
      </c>
      <c r="C74" s="725">
        <v>31</v>
      </c>
      <c r="D74" s="728">
        <v>15</v>
      </c>
      <c r="E74" s="729">
        <v>0</v>
      </c>
      <c r="F74" s="729">
        <v>4</v>
      </c>
      <c r="G74" s="729">
        <v>0</v>
      </c>
      <c r="H74" s="729">
        <v>0</v>
      </c>
      <c r="I74" s="729">
        <v>0</v>
      </c>
      <c r="J74" s="729">
        <v>1</v>
      </c>
      <c r="K74" s="729">
        <v>1</v>
      </c>
      <c r="L74" s="729">
        <v>9</v>
      </c>
      <c r="M74" s="729">
        <v>1</v>
      </c>
      <c r="N74" s="729">
        <v>0</v>
      </c>
      <c r="O74" s="731">
        <v>0</v>
      </c>
      <c r="P74" s="590"/>
      <c r="Q74" s="590"/>
    </row>
    <row r="75" spans="1:17" x14ac:dyDescent="0.3">
      <c r="A75" s="212" t="s">
        <v>1259</v>
      </c>
      <c r="B75" s="220" t="s">
        <v>1241</v>
      </c>
      <c r="C75" s="713">
        <v>11</v>
      </c>
      <c r="D75" s="517">
        <v>6</v>
      </c>
      <c r="E75" s="518">
        <v>0</v>
      </c>
      <c r="F75" s="518">
        <v>1</v>
      </c>
      <c r="G75" s="518">
        <v>0</v>
      </c>
      <c r="H75" s="518">
        <v>0</v>
      </c>
      <c r="I75" s="518">
        <v>0</v>
      </c>
      <c r="J75" s="518">
        <v>0</v>
      </c>
      <c r="K75" s="518">
        <v>0</v>
      </c>
      <c r="L75" s="518">
        <v>3</v>
      </c>
      <c r="M75" s="518">
        <v>1</v>
      </c>
      <c r="N75" s="518">
        <v>0</v>
      </c>
      <c r="O75" s="536">
        <v>0</v>
      </c>
      <c r="P75" s="590"/>
      <c r="Q75" s="590"/>
    </row>
    <row r="76" spans="1:17" x14ac:dyDescent="0.3">
      <c r="A76" s="212" t="s">
        <v>1260</v>
      </c>
      <c r="B76" s="220" t="s">
        <v>1241</v>
      </c>
      <c r="C76" s="713">
        <v>18</v>
      </c>
      <c r="D76" s="517">
        <v>7</v>
      </c>
      <c r="E76" s="518">
        <v>0</v>
      </c>
      <c r="F76" s="518">
        <v>3</v>
      </c>
      <c r="G76" s="518">
        <v>0</v>
      </c>
      <c r="H76" s="518">
        <v>0</v>
      </c>
      <c r="I76" s="518">
        <v>0</v>
      </c>
      <c r="J76" s="518">
        <v>1</v>
      </c>
      <c r="K76" s="518">
        <v>1</v>
      </c>
      <c r="L76" s="518">
        <v>6</v>
      </c>
      <c r="M76" s="518">
        <v>0</v>
      </c>
      <c r="N76" s="518">
        <v>0</v>
      </c>
      <c r="O76" s="519">
        <v>0</v>
      </c>
      <c r="P76" s="590"/>
      <c r="Q76" s="590"/>
    </row>
    <row r="77" spans="1:17" x14ac:dyDescent="0.3">
      <c r="A77" s="212" t="s">
        <v>1261</v>
      </c>
      <c r="B77" s="220" t="s">
        <v>1241</v>
      </c>
      <c r="C77" s="713">
        <v>2</v>
      </c>
      <c r="D77" s="517">
        <v>2</v>
      </c>
      <c r="E77" s="518">
        <v>0</v>
      </c>
      <c r="F77" s="518">
        <v>0</v>
      </c>
      <c r="G77" s="518">
        <v>0</v>
      </c>
      <c r="H77" s="518">
        <v>0</v>
      </c>
      <c r="I77" s="518">
        <v>0</v>
      </c>
      <c r="J77" s="518">
        <v>0</v>
      </c>
      <c r="K77" s="518">
        <v>0</v>
      </c>
      <c r="L77" s="518">
        <v>0</v>
      </c>
      <c r="M77" s="518">
        <v>0</v>
      </c>
      <c r="N77" s="518">
        <v>0</v>
      </c>
      <c r="O77" s="519">
        <v>0</v>
      </c>
      <c r="P77" s="590"/>
      <c r="Q77" s="590"/>
    </row>
    <row r="78" spans="1:17" x14ac:dyDescent="0.3">
      <c r="A78" s="204" t="s">
        <v>1272</v>
      </c>
      <c r="B78" s="220" t="s">
        <v>1241</v>
      </c>
      <c r="C78" s="725">
        <v>43</v>
      </c>
      <c r="D78" s="728">
        <v>22</v>
      </c>
      <c r="E78" s="729">
        <v>0</v>
      </c>
      <c r="F78" s="729">
        <v>7</v>
      </c>
      <c r="G78" s="729">
        <v>0</v>
      </c>
      <c r="H78" s="729">
        <v>0</v>
      </c>
      <c r="I78" s="729">
        <v>0</v>
      </c>
      <c r="J78" s="729">
        <v>1</v>
      </c>
      <c r="K78" s="729">
        <v>1</v>
      </c>
      <c r="L78" s="729">
        <v>8</v>
      </c>
      <c r="M78" s="729">
        <v>0</v>
      </c>
      <c r="N78" s="729">
        <v>4</v>
      </c>
      <c r="O78" s="730">
        <v>0</v>
      </c>
      <c r="P78" s="590"/>
      <c r="Q78" s="590"/>
    </row>
    <row r="79" spans="1:17" x14ac:dyDescent="0.3">
      <c r="A79" s="212" t="s">
        <v>1263</v>
      </c>
      <c r="B79" s="220" t="s">
        <v>1241</v>
      </c>
      <c r="C79" s="713">
        <v>6</v>
      </c>
      <c r="D79" s="517">
        <v>3</v>
      </c>
      <c r="E79" s="518">
        <v>0</v>
      </c>
      <c r="F79" s="518">
        <v>1</v>
      </c>
      <c r="G79" s="518">
        <v>0</v>
      </c>
      <c r="H79" s="518">
        <v>0</v>
      </c>
      <c r="I79" s="518">
        <v>0</v>
      </c>
      <c r="J79" s="518">
        <v>0</v>
      </c>
      <c r="K79" s="518">
        <v>0</v>
      </c>
      <c r="L79" s="518">
        <v>1</v>
      </c>
      <c r="M79" s="518">
        <v>0</v>
      </c>
      <c r="N79" s="518">
        <v>1</v>
      </c>
      <c r="O79" s="519">
        <v>0</v>
      </c>
      <c r="P79" s="590"/>
      <c r="Q79" s="590"/>
    </row>
    <row r="80" spans="1:17" x14ac:dyDescent="0.3">
      <c r="A80" s="212" t="s">
        <v>1264</v>
      </c>
      <c r="B80" s="220" t="s">
        <v>1241</v>
      </c>
      <c r="C80" s="713">
        <v>30</v>
      </c>
      <c r="D80" s="517">
        <v>16</v>
      </c>
      <c r="E80" s="518">
        <v>0</v>
      </c>
      <c r="F80" s="518">
        <v>6</v>
      </c>
      <c r="G80" s="518">
        <v>0</v>
      </c>
      <c r="H80" s="518">
        <v>0</v>
      </c>
      <c r="I80" s="518">
        <v>0</v>
      </c>
      <c r="J80" s="518">
        <v>1</v>
      </c>
      <c r="K80" s="518">
        <v>0</v>
      </c>
      <c r="L80" s="518">
        <v>5</v>
      </c>
      <c r="M80" s="518">
        <v>0</v>
      </c>
      <c r="N80" s="518">
        <v>2</v>
      </c>
      <c r="O80" s="519">
        <v>0</v>
      </c>
      <c r="P80" s="590"/>
      <c r="Q80" s="590"/>
    </row>
    <row r="81" spans="1:17" x14ac:dyDescent="0.3">
      <c r="A81" s="212" t="s">
        <v>1265</v>
      </c>
      <c r="B81" s="220" t="s">
        <v>1241</v>
      </c>
      <c r="C81" s="713">
        <v>7</v>
      </c>
      <c r="D81" s="517">
        <v>3</v>
      </c>
      <c r="E81" s="518">
        <v>0</v>
      </c>
      <c r="F81" s="518">
        <v>0</v>
      </c>
      <c r="G81" s="518">
        <v>0</v>
      </c>
      <c r="H81" s="518">
        <v>0</v>
      </c>
      <c r="I81" s="518">
        <v>0</v>
      </c>
      <c r="J81" s="518">
        <v>0</v>
      </c>
      <c r="K81" s="518">
        <v>1</v>
      </c>
      <c r="L81" s="518">
        <v>2</v>
      </c>
      <c r="M81" s="518">
        <v>0</v>
      </c>
      <c r="N81" s="518">
        <v>1</v>
      </c>
      <c r="O81" s="529">
        <v>0</v>
      </c>
      <c r="P81" s="590"/>
      <c r="Q81" s="590"/>
    </row>
    <row r="82" spans="1:17" x14ac:dyDescent="0.3">
      <c r="A82" s="213" t="s">
        <v>1285</v>
      </c>
      <c r="B82" s="221" t="s">
        <v>1241</v>
      </c>
      <c r="C82" s="733">
        <v>74</v>
      </c>
      <c r="D82" s="734">
        <v>37</v>
      </c>
      <c r="E82" s="735">
        <v>0</v>
      </c>
      <c r="F82" s="735">
        <v>11</v>
      </c>
      <c r="G82" s="735">
        <v>0</v>
      </c>
      <c r="H82" s="735">
        <v>0</v>
      </c>
      <c r="I82" s="735">
        <v>0</v>
      </c>
      <c r="J82" s="735">
        <v>2</v>
      </c>
      <c r="K82" s="735">
        <v>2</v>
      </c>
      <c r="L82" s="735">
        <v>17</v>
      </c>
      <c r="M82" s="735">
        <v>1</v>
      </c>
      <c r="N82" s="735">
        <v>4</v>
      </c>
      <c r="O82" s="736">
        <v>0</v>
      </c>
      <c r="P82" s="590"/>
      <c r="Q82" s="590"/>
    </row>
    <row r="83" spans="1:17" ht="14.7" customHeight="1" x14ac:dyDescent="0.3">
      <c r="A83" s="1636" t="s">
        <v>1286</v>
      </c>
      <c r="B83" s="1636"/>
      <c r="C83" s="1636"/>
      <c r="D83" s="1636"/>
      <c r="E83" s="1636"/>
      <c r="F83" s="1636"/>
      <c r="G83" s="1636"/>
      <c r="H83" s="1636"/>
      <c r="I83" s="1636"/>
      <c r="J83" s="1636"/>
      <c r="K83" s="1636"/>
      <c r="L83" s="1636"/>
      <c r="M83" s="1636"/>
      <c r="N83" s="1636"/>
      <c r="O83" s="1637"/>
      <c r="P83" s="590"/>
      <c r="Q83" s="590"/>
    </row>
    <row r="84" spans="1:17" ht="14.7" customHeight="1" x14ac:dyDescent="0.3">
      <c r="A84" s="1570" t="s">
        <v>1287</v>
      </c>
      <c r="B84" s="1570"/>
      <c r="C84" s="1570"/>
      <c r="D84" s="1570"/>
      <c r="E84" s="1570"/>
      <c r="F84" s="1570"/>
      <c r="G84" s="1570"/>
      <c r="H84" s="1570"/>
      <c r="I84" s="1570"/>
      <c r="J84" s="1570"/>
      <c r="K84" s="1570"/>
      <c r="L84" s="1570"/>
      <c r="M84" s="1570"/>
      <c r="N84" s="1570"/>
      <c r="O84" s="1630"/>
      <c r="P84" s="590"/>
      <c r="Q84" s="590"/>
    </row>
    <row r="85" spans="1:17" x14ac:dyDescent="0.3">
      <c r="A85" s="619"/>
      <c r="B85" s="619"/>
      <c r="C85" s="619"/>
      <c r="D85" s="619"/>
      <c r="E85" s="619"/>
      <c r="F85" s="619"/>
      <c r="G85" s="619"/>
      <c r="H85" s="619"/>
      <c r="I85" s="619"/>
      <c r="J85" s="619"/>
      <c r="K85" s="619"/>
      <c r="L85" s="619"/>
      <c r="M85" s="619"/>
      <c r="N85" s="619"/>
      <c r="O85" s="619"/>
      <c r="P85" s="590"/>
      <c r="Q85" s="590"/>
    </row>
    <row r="86" spans="1:17" ht="17.399999999999999" thickBot="1" x14ac:dyDescent="0.35">
      <c r="A86" s="43" t="s">
        <v>1288</v>
      </c>
      <c r="B86" s="590"/>
      <c r="C86" s="590"/>
      <c r="D86" s="590"/>
      <c r="E86" s="621"/>
      <c r="F86" s="590"/>
      <c r="G86" s="590"/>
      <c r="H86" s="590"/>
      <c r="I86" s="590"/>
      <c r="J86" s="590"/>
      <c r="K86" s="590"/>
      <c r="L86" s="590"/>
      <c r="M86" s="590"/>
      <c r="N86" s="590"/>
      <c r="O86" s="590"/>
      <c r="P86" s="590"/>
      <c r="Q86" s="590"/>
    </row>
    <row r="87" spans="1:17" ht="26.4" x14ac:dyDescent="0.4">
      <c r="A87" s="719" t="s">
        <v>1283</v>
      </c>
      <c r="B87" s="699" t="s">
        <v>42</v>
      </c>
      <c r="C87" s="700" t="s">
        <v>38</v>
      </c>
      <c r="D87" s="700" t="s">
        <v>279</v>
      </c>
      <c r="E87" s="700" t="s">
        <v>1239</v>
      </c>
      <c r="F87" s="700" t="s">
        <v>281</v>
      </c>
      <c r="G87" s="700" t="s">
        <v>286</v>
      </c>
      <c r="H87" s="700" t="s">
        <v>282</v>
      </c>
      <c r="I87" s="700" t="s">
        <v>287</v>
      </c>
      <c r="J87" s="700" t="s">
        <v>288</v>
      </c>
      <c r="K87" s="700" t="s">
        <v>283</v>
      </c>
      <c r="L87" s="700" t="s">
        <v>284</v>
      </c>
      <c r="M87" s="700" t="s">
        <v>285</v>
      </c>
      <c r="N87" s="700" t="s">
        <v>289</v>
      </c>
      <c r="O87" s="701" t="s">
        <v>290</v>
      </c>
      <c r="P87" s="615"/>
      <c r="Q87" s="590"/>
    </row>
    <row r="88" spans="1:17" x14ac:dyDescent="0.3">
      <c r="A88" s="537" t="s">
        <v>1289</v>
      </c>
      <c r="B88" s="515" t="s">
        <v>72</v>
      </c>
      <c r="C88" s="1291">
        <v>2.7216856892010536E-2</v>
      </c>
      <c r="D88" s="1292">
        <v>1.3169446883230905E-2</v>
      </c>
      <c r="E88" s="1292">
        <v>0</v>
      </c>
      <c r="F88" s="1292">
        <v>3.5118525021949078E-3</v>
      </c>
      <c r="G88" s="1292">
        <v>0</v>
      </c>
      <c r="H88" s="1292">
        <v>0</v>
      </c>
      <c r="I88" s="1292">
        <v>0</v>
      </c>
      <c r="J88" s="1292">
        <v>8.7796312554872696E-4</v>
      </c>
      <c r="K88" s="1292">
        <v>8.7796312554872696E-4</v>
      </c>
      <c r="L88" s="1292">
        <v>7.9016681299385431E-3</v>
      </c>
      <c r="M88" s="1292">
        <v>8.7796312554872696E-4</v>
      </c>
      <c r="N88" s="1292">
        <v>0</v>
      </c>
      <c r="O88" s="1293">
        <v>0</v>
      </c>
      <c r="P88" s="590"/>
      <c r="Q88" s="590"/>
    </row>
    <row r="89" spans="1:17" x14ac:dyDescent="0.3">
      <c r="A89" s="538" t="s">
        <v>1290</v>
      </c>
      <c r="B89" s="515" t="s">
        <v>72</v>
      </c>
      <c r="C89" s="1291">
        <v>3.7752414398595259E-2</v>
      </c>
      <c r="D89" s="1292">
        <v>1.9315188762071993E-2</v>
      </c>
      <c r="E89" s="1292">
        <v>0</v>
      </c>
      <c r="F89" s="1292">
        <v>6.145741878841089E-3</v>
      </c>
      <c r="G89" s="1292">
        <v>0</v>
      </c>
      <c r="H89" s="1292">
        <v>0</v>
      </c>
      <c r="I89" s="1292">
        <v>0</v>
      </c>
      <c r="J89" s="1292">
        <v>8.7796312554872696E-4</v>
      </c>
      <c r="K89" s="1292">
        <v>8.7796312554872696E-4</v>
      </c>
      <c r="L89" s="1292">
        <v>7.0237050043898156E-3</v>
      </c>
      <c r="M89" s="1292">
        <v>0</v>
      </c>
      <c r="N89" s="1292">
        <v>3.5118525021949078E-3</v>
      </c>
      <c r="O89" s="1293">
        <v>0</v>
      </c>
      <c r="P89" s="590"/>
      <c r="Q89" s="590"/>
    </row>
    <row r="90" spans="1:17" x14ac:dyDescent="0.3">
      <c r="A90" s="530" t="s">
        <v>1291</v>
      </c>
      <c r="B90" s="531" t="s">
        <v>72</v>
      </c>
      <c r="C90" s="732">
        <v>6.4969271290605798E-2</v>
      </c>
      <c r="D90" s="1294">
        <v>3.2484635645302899E-2</v>
      </c>
      <c r="E90" s="1294">
        <v>0</v>
      </c>
      <c r="F90" s="1294">
        <v>9.6575943810359964E-3</v>
      </c>
      <c r="G90" s="1294">
        <v>0</v>
      </c>
      <c r="H90" s="1294">
        <v>0</v>
      </c>
      <c r="I90" s="1294">
        <v>0</v>
      </c>
      <c r="J90" s="1294">
        <v>1.7559262510974539E-3</v>
      </c>
      <c r="K90" s="1294">
        <v>1.7559262510974539E-3</v>
      </c>
      <c r="L90" s="1294">
        <v>1.492537313432836E-2</v>
      </c>
      <c r="M90" s="1294">
        <v>8.7796312554872696E-4</v>
      </c>
      <c r="N90" s="1294">
        <v>3.5118525021949078E-3</v>
      </c>
      <c r="O90" s="1295">
        <v>0</v>
      </c>
      <c r="P90" s="590"/>
      <c r="Q90" s="590"/>
    </row>
    <row r="91" spans="1:17" ht="14.4" customHeight="1" x14ac:dyDescent="0.3">
      <c r="A91" s="1574" t="s">
        <v>1292</v>
      </c>
      <c r="B91" s="1574"/>
      <c r="C91" s="1574"/>
      <c r="D91" s="1574"/>
      <c r="E91" s="1574"/>
      <c r="F91" s="1574"/>
      <c r="G91" s="1574"/>
      <c r="H91" s="1574"/>
      <c r="I91" s="1574"/>
      <c r="J91" s="1574"/>
      <c r="K91" s="1574"/>
      <c r="L91" s="1574"/>
      <c r="M91" s="1574"/>
      <c r="N91" s="1574"/>
      <c r="O91" s="1640"/>
      <c r="P91" s="590"/>
      <c r="Q91" s="590"/>
    </row>
    <row r="92" spans="1:17" ht="28.5" customHeight="1" x14ac:dyDescent="0.3">
      <c r="A92" s="1570" t="s">
        <v>1293</v>
      </c>
      <c r="B92" s="1570"/>
      <c r="C92" s="1570"/>
      <c r="D92" s="1570"/>
      <c r="E92" s="1570"/>
      <c r="F92" s="1570"/>
      <c r="G92" s="1570"/>
      <c r="H92" s="1570"/>
      <c r="I92" s="1570"/>
      <c r="J92" s="1570"/>
      <c r="K92" s="1570"/>
      <c r="L92" s="1570"/>
      <c r="M92" s="1570"/>
      <c r="N92" s="1570"/>
      <c r="O92" s="1630"/>
      <c r="P92" s="590"/>
      <c r="Q92" s="590"/>
    </row>
    <row r="93" spans="1:17" x14ac:dyDescent="0.3">
      <c r="A93" s="590"/>
      <c r="B93" s="590"/>
      <c r="C93" s="590"/>
      <c r="D93" s="590"/>
      <c r="E93" s="590"/>
      <c r="F93" s="590"/>
      <c r="G93" s="590"/>
      <c r="H93" s="590"/>
      <c r="I93" s="590"/>
      <c r="J93" s="590"/>
      <c r="K93" s="590"/>
      <c r="L93" s="590"/>
      <c r="M93" s="590"/>
      <c r="N93" s="590"/>
      <c r="O93" s="590"/>
      <c r="P93" s="590"/>
      <c r="Q93" s="590"/>
    </row>
    <row r="94" spans="1:17" ht="17.399999999999999" thickBot="1" x14ac:dyDescent="0.35">
      <c r="A94" s="43" t="s">
        <v>1294</v>
      </c>
      <c r="B94" s="590"/>
      <c r="C94" s="590"/>
      <c r="D94" s="590"/>
      <c r="E94" s="590"/>
      <c r="F94" s="590"/>
      <c r="G94" s="590"/>
      <c r="H94" s="590"/>
      <c r="I94" s="590"/>
      <c r="J94" s="590"/>
      <c r="K94" s="590"/>
      <c r="L94" s="590"/>
      <c r="M94" s="590"/>
      <c r="N94" s="590"/>
      <c r="O94" s="590"/>
      <c r="P94" s="590"/>
      <c r="Q94" s="590"/>
    </row>
    <row r="95" spans="1:17" ht="27" x14ac:dyDescent="0.3">
      <c r="A95" s="719" t="s">
        <v>295</v>
      </c>
      <c r="B95" s="741" t="s">
        <v>42</v>
      </c>
      <c r="C95" s="739" t="s">
        <v>38</v>
      </c>
      <c r="D95" s="739" t="s">
        <v>1295</v>
      </c>
      <c r="E95" s="739" t="s">
        <v>1296</v>
      </c>
      <c r="F95" s="739" t="s">
        <v>1297</v>
      </c>
      <c r="G95" s="739" t="s">
        <v>1298</v>
      </c>
      <c r="H95" s="740" t="s">
        <v>1299</v>
      </c>
      <c r="I95" s="590"/>
      <c r="J95" s="590"/>
      <c r="K95" s="590"/>
      <c r="L95" s="590"/>
      <c r="M95" s="590"/>
      <c r="N95" s="590"/>
      <c r="O95" s="590"/>
      <c r="P95" s="590"/>
      <c r="Q95" s="590"/>
    </row>
    <row r="96" spans="1:17" ht="27" x14ac:dyDescent="0.3">
      <c r="A96" s="539" t="s">
        <v>1300</v>
      </c>
      <c r="B96" s="540" t="s">
        <v>1241</v>
      </c>
      <c r="C96" s="1289">
        <v>576</v>
      </c>
      <c r="D96" s="541">
        <v>21</v>
      </c>
      <c r="E96" s="541">
        <v>2</v>
      </c>
      <c r="F96" s="541">
        <v>16</v>
      </c>
      <c r="G96" s="541">
        <v>3</v>
      </c>
      <c r="H96" s="542">
        <v>534</v>
      </c>
      <c r="I96" s="590"/>
      <c r="J96" s="590"/>
      <c r="K96" s="590"/>
      <c r="L96" s="590"/>
      <c r="M96" s="590"/>
      <c r="N96" s="590"/>
      <c r="O96" s="590"/>
      <c r="P96" s="590"/>
      <c r="Q96" s="590"/>
    </row>
    <row r="97" spans="1:17" ht="27" x14ac:dyDescent="0.3">
      <c r="A97" s="539" t="s">
        <v>1301</v>
      </c>
      <c r="B97" s="540" t="s">
        <v>72</v>
      </c>
      <c r="C97" s="1297">
        <v>0.49655172413793103</v>
      </c>
      <c r="D97" s="1298">
        <v>1.810344827586207E-2</v>
      </c>
      <c r="E97" s="1298">
        <v>1.7241379310344827E-3</v>
      </c>
      <c r="F97" s="1298">
        <v>1.3793103448275862E-2</v>
      </c>
      <c r="G97" s="1298">
        <v>2.5862068965517241E-3</v>
      </c>
      <c r="H97" s="1299">
        <v>0.46034482758620687</v>
      </c>
      <c r="I97" s="590"/>
      <c r="J97" s="590"/>
      <c r="K97" s="590"/>
      <c r="L97" s="590"/>
      <c r="M97" s="590"/>
      <c r="N97" s="590"/>
      <c r="O97" s="590"/>
      <c r="P97" s="590"/>
      <c r="Q97" s="590"/>
    </row>
    <row r="98" spans="1:17" x14ac:dyDescent="0.3">
      <c r="A98" s="1644" t="s">
        <v>1302</v>
      </c>
      <c r="B98" s="1645"/>
      <c r="C98" s="1645"/>
      <c r="D98" s="1645"/>
      <c r="E98" s="1645"/>
      <c r="F98" s="1645"/>
      <c r="G98" s="1645"/>
      <c r="H98" s="1646"/>
      <c r="I98" s="619"/>
      <c r="J98" s="619"/>
      <c r="K98" s="619"/>
      <c r="L98" s="619"/>
      <c r="M98" s="619"/>
      <c r="N98" s="619"/>
      <c r="O98" s="619"/>
      <c r="P98" s="590"/>
      <c r="Q98" s="590"/>
    </row>
    <row r="99" spans="1:17" ht="27" customHeight="1" x14ac:dyDescent="0.3">
      <c r="A99" s="1609" t="s">
        <v>1303</v>
      </c>
      <c r="B99" s="1610"/>
      <c r="C99" s="1610"/>
      <c r="D99" s="1610"/>
      <c r="E99" s="1610"/>
      <c r="F99" s="1610"/>
      <c r="G99" s="1610"/>
      <c r="H99" s="1611"/>
      <c r="I99" s="619"/>
      <c r="J99" s="619"/>
      <c r="K99" s="619"/>
      <c r="L99" s="619"/>
      <c r="M99" s="619"/>
      <c r="N99" s="619"/>
      <c r="O99" s="619"/>
      <c r="P99" s="590"/>
      <c r="Q99" s="590"/>
    </row>
    <row r="100" spans="1:17" ht="27" customHeight="1" x14ac:dyDescent="0.3">
      <c r="A100" s="1612" t="s">
        <v>1304</v>
      </c>
      <c r="B100" s="1613"/>
      <c r="C100" s="1613"/>
      <c r="D100" s="1613"/>
      <c r="E100" s="1613"/>
      <c r="F100" s="1613"/>
      <c r="G100" s="1613"/>
      <c r="H100" s="1614"/>
      <c r="I100" s="619"/>
      <c r="J100" s="619"/>
      <c r="K100" s="619"/>
      <c r="L100" s="619"/>
      <c r="M100" s="619"/>
      <c r="N100" s="619"/>
      <c r="O100" s="619"/>
      <c r="P100" s="590"/>
      <c r="Q100" s="590"/>
    </row>
    <row r="101" spans="1:17" x14ac:dyDescent="0.3">
      <c r="A101" s="590"/>
      <c r="B101" s="590"/>
      <c r="C101" s="590"/>
      <c r="D101" s="590"/>
      <c r="E101" s="590"/>
      <c r="F101" s="590"/>
      <c r="G101" s="590"/>
      <c r="H101" s="590"/>
      <c r="I101" s="590"/>
      <c r="J101" s="590"/>
      <c r="K101" s="590"/>
      <c r="L101" s="590"/>
      <c r="M101" s="590"/>
      <c r="N101" s="590"/>
      <c r="O101" s="590"/>
      <c r="P101" s="590"/>
      <c r="Q101" s="590"/>
    </row>
    <row r="102" spans="1:17" ht="17.399999999999999" thickBot="1" x14ac:dyDescent="0.35">
      <c r="A102" s="43" t="s">
        <v>1305</v>
      </c>
      <c r="B102" s="590"/>
      <c r="C102" s="590"/>
      <c r="D102" s="590"/>
      <c r="E102" s="590"/>
      <c r="F102" s="590"/>
      <c r="G102" s="590"/>
      <c r="H102" s="590"/>
      <c r="I102" s="590"/>
      <c r="J102" s="590"/>
      <c r="K102" s="590"/>
      <c r="L102" s="590"/>
      <c r="M102" s="590"/>
      <c r="N102" s="590"/>
      <c r="O102" s="590"/>
      <c r="P102" s="590"/>
      <c r="Q102" s="590"/>
    </row>
    <row r="103" spans="1:17" ht="27" x14ac:dyDescent="0.3">
      <c r="A103" s="719" t="s">
        <v>1283</v>
      </c>
      <c r="B103" s="744" t="s">
        <v>42</v>
      </c>
      <c r="C103" s="742" t="s">
        <v>38</v>
      </c>
      <c r="D103" s="743" t="s">
        <v>1299</v>
      </c>
      <c r="E103" s="590"/>
      <c r="F103" s="590"/>
      <c r="G103" s="590"/>
      <c r="H103" s="590"/>
      <c r="I103" s="590"/>
      <c r="J103" s="590"/>
      <c r="K103" s="590"/>
      <c r="L103" s="590"/>
      <c r="M103" s="590"/>
      <c r="N103" s="590"/>
      <c r="O103" s="590"/>
      <c r="P103" s="590"/>
      <c r="Q103" s="590"/>
    </row>
    <row r="104" spans="1:17" x14ac:dyDescent="0.3">
      <c r="A104" s="543" t="s">
        <v>1306</v>
      </c>
      <c r="B104" s="544" t="s">
        <v>1241</v>
      </c>
      <c r="C104" s="1290">
        <v>28</v>
      </c>
      <c r="D104" s="1300" t="s">
        <v>47</v>
      </c>
      <c r="E104" s="590"/>
      <c r="F104" s="590"/>
      <c r="G104" s="590"/>
      <c r="H104" s="590"/>
      <c r="I104" s="590"/>
      <c r="J104" s="590"/>
      <c r="K104" s="590"/>
      <c r="L104" s="590"/>
      <c r="M104" s="590"/>
      <c r="N104" s="590"/>
      <c r="O104" s="590"/>
      <c r="P104" s="590"/>
      <c r="Q104" s="590"/>
    </row>
    <row r="105" spans="1:17" x14ac:dyDescent="0.3">
      <c r="A105" s="1597" t="s">
        <v>1307</v>
      </c>
      <c r="B105" s="1598"/>
      <c r="C105" s="1598"/>
      <c r="D105" s="1599"/>
      <c r="E105" s="618"/>
      <c r="F105" s="618"/>
      <c r="G105" s="618"/>
      <c r="H105" s="618"/>
      <c r="I105" s="590"/>
      <c r="J105" s="590"/>
      <c r="K105" s="590"/>
      <c r="L105" s="590"/>
      <c r="M105" s="590"/>
      <c r="N105" s="590"/>
      <c r="O105" s="590"/>
      <c r="P105" s="590"/>
      <c r="Q105" s="590"/>
    </row>
    <row r="106" spans="1:17" ht="57" customHeight="1" x14ac:dyDescent="0.3">
      <c r="A106" s="1615" t="s">
        <v>1308</v>
      </c>
      <c r="B106" s="1616"/>
      <c r="C106" s="1616"/>
      <c r="D106" s="1617"/>
      <c r="E106" s="618"/>
      <c r="F106" s="618"/>
      <c r="G106" s="618"/>
      <c r="H106" s="618"/>
      <c r="I106" s="590"/>
      <c r="J106" s="590"/>
      <c r="K106" s="590"/>
      <c r="L106" s="590"/>
      <c r="M106" s="590"/>
      <c r="N106" s="590"/>
      <c r="O106" s="590"/>
      <c r="P106" s="590"/>
      <c r="Q106" s="590"/>
    </row>
    <row r="107" spans="1:17" x14ac:dyDescent="0.3">
      <c r="A107" s="619"/>
      <c r="B107" s="619"/>
      <c r="C107" s="619"/>
      <c r="D107" s="618"/>
      <c r="E107" s="618"/>
      <c r="F107" s="618"/>
      <c r="G107" s="618"/>
      <c r="H107" s="618"/>
      <c r="I107" s="590"/>
      <c r="J107" s="590"/>
      <c r="K107" s="590"/>
      <c r="L107" s="590"/>
      <c r="M107" s="590"/>
      <c r="N107" s="590"/>
      <c r="O107" s="590"/>
      <c r="P107" s="590"/>
      <c r="Q107" s="590"/>
    </row>
    <row r="108" spans="1:17" ht="17.399999999999999" thickBot="1" x14ac:dyDescent="0.35">
      <c r="A108" s="43" t="s">
        <v>1309</v>
      </c>
      <c r="B108" s="590"/>
      <c r="C108" s="590"/>
      <c r="D108" s="590"/>
      <c r="E108" s="590"/>
      <c r="F108" s="590"/>
      <c r="G108" s="590"/>
      <c r="H108" s="590"/>
      <c r="I108" s="590"/>
      <c r="J108" s="590"/>
      <c r="K108" s="590"/>
      <c r="L108" s="590"/>
      <c r="M108" s="590"/>
      <c r="N108" s="590"/>
      <c r="O108" s="590"/>
      <c r="P108" s="590"/>
      <c r="Q108" s="590"/>
    </row>
    <row r="109" spans="1:17" x14ac:dyDescent="0.3">
      <c r="A109" s="696" t="s">
        <v>319</v>
      </c>
      <c r="B109" s="697" t="s">
        <v>42</v>
      </c>
      <c r="C109" s="724" t="s">
        <v>38</v>
      </c>
      <c r="H109" s="590"/>
      <c r="I109" s="590"/>
      <c r="J109" s="590"/>
      <c r="K109" s="590"/>
      <c r="L109" s="590"/>
      <c r="M109" s="590"/>
      <c r="N109" s="590"/>
      <c r="O109" s="590"/>
      <c r="P109" s="590"/>
      <c r="Q109" s="590"/>
    </row>
    <row r="110" spans="1:17" x14ac:dyDescent="0.3">
      <c r="A110" s="213" t="s">
        <v>1310</v>
      </c>
      <c r="B110" s="220" t="s">
        <v>44</v>
      </c>
      <c r="C110" s="581">
        <v>1108.6475747639997</v>
      </c>
      <c r="H110" s="590"/>
      <c r="I110" s="590"/>
      <c r="J110" s="590"/>
      <c r="K110" s="590"/>
      <c r="L110" s="590"/>
      <c r="M110" s="590"/>
      <c r="N110" s="590"/>
      <c r="O110" s="590"/>
      <c r="P110" s="590"/>
      <c r="Q110" s="590"/>
    </row>
    <row r="111" spans="1:17" x14ac:dyDescent="0.3">
      <c r="A111" s="213" t="s">
        <v>1311</v>
      </c>
      <c r="B111" s="220" t="s">
        <v>240</v>
      </c>
      <c r="C111" s="581">
        <v>36064.020000000004</v>
      </c>
      <c r="H111" s="590"/>
      <c r="I111" s="590"/>
      <c r="J111" s="590"/>
      <c r="K111" s="590"/>
      <c r="L111" s="590"/>
      <c r="M111" s="590"/>
      <c r="N111" s="590"/>
      <c r="O111" s="590"/>
      <c r="P111" s="590"/>
      <c r="Q111" s="590"/>
    </row>
    <row r="112" spans="1:17" x14ac:dyDescent="0.3">
      <c r="A112" s="216" t="s">
        <v>1312</v>
      </c>
      <c r="B112" s="220" t="s">
        <v>240</v>
      </c>
      <c r="C112" s="581">
        <v>18792.25</v>
      </c>
      <c r="H112" s="590"/>
      <c r="I112" s="590"/>
      <c r="J112" s="590"/>
      <c r="K112" s="590"/>
      <c r="L112" s="590"/>
      <c r="M112" s="590"/>
      <c r="N112" s="590"/>
      <c r="O112" s="590"/>
      <c r="P112" s="590"/>
      <c r="Q112" s="590"/>
    </row>
    <row r="113" spans="1:17" x14ac:dyDescent="0.3">
      <c r="A113" s="216" t="s">
        <v>1313</v>
      </c>
      <c r="B113" s="220" t="s">
        <v>240</v>
      </c>
      <c r="C113" s="581">
        <v>330</v>
      </c>
      <c r="H113" s="590"/>
      <c r="I113" s="590"/>
      <c r="J113" s="590"/>
      <c r="K113" s="590"/>
      <c r="L113" s="590"/>
      <c r="M113" s="590"/>
      <c r="N113" s="590"/>
      <c r="O113" s="590"/>
      <c r="P113" s="590"/>
      <c r="Q113" s="590"/>
    </row>
    <row r="114" spans="1:17" ht="27" x14ac:dyDescent="0.3">
      <c r="A114" s="216" t="s">
        <v>1314</v>
      </c>
      <c r="B114" s="220" t="s">
        <v>240</v>
      </c>
      <c r="C114" s="581">
        <v>793.77</v>
      </c>
      <c r="H114" s="590"/>
      <c r="I114" s="590"/>
      <c r="J114" s="590"/>
      <c r="K114" s="590"/>
      <c r="L114" s="590"/>
      <c r="M114" s="590"/>
      <c r="N114" s="590"/>
      <c r="O114" s="590"/>
      <c r="P114" s="590"/>
      <c r="Q114" s="590"/>
    </row>
    <row r="115" spans="1:17" x14ac:dyDescent="0.3">
      <c r="A115" s="216" t="s">
        <v>1315</v>
      </c>
      <c r="B115" s="220" t="s">
        <v>240</v>
      </c>
      <c r="C115" s="581">
        <v>151.75</v>
      </c>
      <c r="H115" s="590"/>
      <c r="I115" s="590"/>
      <c r="J115" s="590"/>
      <c r="K115" s="590"/>
      <c r="L115" s="590"/>
      <c r="M115" s="590"/>
      <c r="N115" s="590"/>
      <c r="O115" s="590"/>
      <c r="P115" s="590"/>
      <c r="Q115" s="590"/>
    </row>
    <row r="116" spans="1:17" x14ac:dyDescent="0.3">
      <c r="A116" s="213" t="s">
        <v>1316</v>
      </c>
      <c r="B116" s="220" t="s">
        <v>240</v>
      </c>
      <c r="C116" s="581">
        <v>31.662879719051805</v>
      </c>
      <c r="H116" s="590"/>
      <c r="I116" s="590"/>
      <c r="J116" s="590"/>
      <c r="K116" s="590"/>
      <c r="L116" s="590"/>
      <c r="M116" s="590"/>
      <c r="N116" s="590"/>
      <c r="O116" s="590"/>
      <c r="P116" s="590"/>
      <c r="Q116" s="590"/>
    </row>
    <row r="117" spans="1:17" ht="81" customHeight="1" x14ac:dyDescent="0.3">
      <c r="A117" s="1602" t="s">
        <v>1317</v>
      </c>
      <c r="B117" s="1602"/>
      <c r="C117" s="1603"/>
      <c r="H117" s="590"/>
      <c r="I117" s="590"/>
      <c r="J117" s="590"/>
      <c r="K117" s="590"/>
      <c r="L117" s="590"/>
      <c r="M117" s="590"/>
      <c r="N117" s="590"/>
      <c r="O117" s="590"/>
      <c r="P117" s="590"/>
      <c r="Q117" s="590"/>
    </row>
    <row r="118" spans="1:17" ht="28.95" customHeight="1" x14ac:dyDescent="0.3">
      <c r="A118" s="1604" t="s">
        <v>1318</v>
      </c>
      <c r="B118" s="1604"/>
      <c r="C118" s="1605"/>
      <c r="H118" s="590"/>
      <c r="I118" s="590"/>
      <c r="J118" s="590"/>
      <c r="K118" s="590"/>
      <c r="L118" s="590"/>
      <c r="M118" s="590"/>
      <c r="N118" s="590"/>
      <c r="O118" s="590"/>
      <c r="P118" s="590"/>
      <c r="Q118" s="590"/>
    </row>
    <row r="119" spans="1:17" x14ac:dyDescent="0.3">
      <c r="A119" s="590"/>
      <c r="B119" s="590"/>
      <c r="C119" s="590"/>
      <c r="H119" s="590"/>
      <c r="I119" s="590"/>
      <c r="J119" s="590"/>
      <c r="K119" s="590"/>
      <c r="L119" s="590"/>
      <c r="M119" s="590"/>
      <c r="N119" s="590"/>
      <c r="O119" s="590"/>
      <c r="P119" s="590"/>
      <c r="Q119" s="590"/>
    </row>
    <row r="120" spans="1:17" x14ac:dyDescent="0.4">
      <c r="A120" s="43" t="s">
        <v>1319</v>
      </c>
      <c r="B120" s="590"/>
      <c r="C120" s="590"/>
      <c r="D120" s="590"/>
      <c r="E120" s="615"/>
      <c r="F120" s="590"/>
      <c r="G120" s="590"/>
      <c r="H120" s="590"/>
      <c r="I120" s="590"/>
      <c r="J120" s="590"/>
      <c r="K120" s="590"/>
      <c r="L120" s="590"/>
      <c r="M120" s="590"/>
      <c r="N120" s="590"/>
      <c r="O120" s="590"/>
      <c r="P120" s="590"/>
      <c r="Q120" s="590"/>
    </row>
    <row r="121" spans="1:17" ht="31.95" customHeight="1" x14ac:dyDescent="0.3">
      <c r="A121" s="745" t="s">
        <v>329</v>
      </c>
      <c r="B121" s="206" t="s">
        <v>42</v>
      </c>
      <c r="C121" s="303" t="s">
        <v>38</v>
      </c>
      <c r="D121" s="508" t="s">
        <v>18</v>
      </c>
      <c r="E121" s="590"/>
      <c r="F121" s="590"/>
      <c r="G121" s="590"/>
      <c r="H121" s="590"/>
      <c r="I121" s="590"/>
      <c r="J121" s="590"/>
      <c r="K121" s="590"/>
      <c r="L121" s="590"/>
      <c r="M121" s="590"/>
      <c r="N121" s="590"/>
      <c r="O121" s="590"/>
      <c r="P121" s="590"/>
      <c r="Q121" s="590"/>
    </row>
    <row r="122" spans="1:17" ht="27" x14ac:dyDescent="0.3">
      <c r="A122" s="545" t="s">
        <v>1320</v>
      </c>
      <c r="B122" s="546" t="s">
        <v>72</v>
      </c>
      <c r="C122" s="1304">
        <v>1</v>
      </c>
      <c r="D122" s="1305">
        <v>0.9</v>
      </c>
      <c r="E122" s="590"/>
      <c r="F122" s="590"/>
      <c r="G122" s="590"/>
      <c r="H122" s="590"/>
      <c r="I122" s="590"/>
      <c r="J122" s="590"/>
      <c r="K122" s="590"/>
      <c r="L122" s="590"/>
      <c r="M122" s="590"/>
      <c r="N122" s="590"/>
      <c r="O122" s="590"/>
      <c r="P122" s="590"/>
      <c r="Q122" s="590"/>
    </row>
    <row r="123" spans="1:17" ht="43.2" customHeight="1" x14ac:dyDescent="0.3">
      <c r="A123" s="1618" t="s">
        <v>1321</v>
      </c>
      <c r="B123" s="1619"/>
      <c r="C123" s="1619"/>
      <c r="D123" s="1620"/>
      <c r="E123" s="590"/>
      <c r="F123" s="590"/>
      <c r="G123" s="590"/>
      <c r="H123" s="590"/>
      <c r="I123" s="590"/>
      <c r="J123" s="590"/>
      <c r="K123" s="590"/>
      <c r="L123" s="590"/>
      <c r="M123" s="590"/>
      <c r="N123" s="590"/>
      <c r="O123" s="590"/>
      <c r="P123" s="590"/>
      <c r="Q123" s="590"/>
    </row>
    <row r="124" spans="1:17" x14ac:dyDescent="0.3">
      <c r="A124" s="590"/>
      <c r="B124" s="590"/>
      <c r="C124" s="590"/>
      <c r="D124" s="590"/>
      <c r="E124" s="590"/>
      <c r="F124" s="590"/>
      <c r="G124" s="590"/>
      <c r="H124" s="590"/>
      <c r="I124" s="590"/>
      <c r="J124" s="590"/>
      <c r="K124" s="590"/>
      <c r="L124" s="590"/>
      <c r="M124" s="590"/>
      <c r="N124" s="590"/>
      <c r="O124" s="590"/>
      <c r="P124" s="590"/>
      <c r="Q124" s="590"/>
    </row>
    <row r="125" spans="1:17" x14ac:dyDescent="0.3">
      <c r="A125" s="43" t="s">
        <v>1322</v>
      </c>
      <c r="B125" s="590"/>
      <c r="C125" s="590"/>
      <c r="D125" s="590"/>
      <c r="E125" s="590"/>
      <c r="F125" s="590"/>
      <c r="G125" s="590"/>
      <c r="H125" s="590"/>
      <c r="I125" s="590"/>
      <c r="J125" s="590"/>
      <c r="K125" s="590"/>
      <c r="L125" s="590"/>
      <c r="M125" s="590"/>
      <c r="N125" s="590"/>
      <c r="O125" s="590"/>
      <c r="P125" s="590"/>
      <c r="Q125" s="590"/>
    </row>
    <row r="126" spans="1:17" ht="26.4" x14ac:dyDescent="0.4">
      <c r="A126" s="745" t="s">
        <v>1323</v>
      </c>
      <c r="B126" s="748" t="s">
        <v>42</v>
      </c>
      <c r="C126" s="746" t="s">
        <v>279</v>
      </c>
      <c r="D126" s="746" t="s">
        <v>1324</v>
      </c>
      <c r="E126" s="746" t="s">
        <v>281</v>
      </c>
      <c r="F126" s="746" t="s">
        <v>286</v>
      </c>
      <c r="G126" s="746" t="s">
        <v>282</v>
      </c>
      <c r="H126" s="746" t="s">
        <v>287</v>
      </c>
      <c r="I126" s="746" t="s">
        <v>288</v>
      </c>
      <c r="J126" s="746" t="s">
        <v>283</v>
      </c>
      <c r="K126" s="746" t="s">
        <v>284</v>
      </c>
      <c r="L126" s="746" t="s">
        <v>285</v>
      </c>
      <c r="M126" s="746" t="s">
        <v>289</v>
      </c>
      <c r="N126" s="747" t="s">
        <v>290</v>
      </c>
      <c r="O126" s="615"/>
      <c r="P126" s="590"/>
      <c r="Q126" s="590"/>
    </row>
    <row r="127" spans="1:17" x14ac:dyDescent="0.3">
      <c r="A127" s="547" t="s">
        <v>1325</v>
      </c>
      <c r="B127" s="515" t="s">
        <v>231</v>
      </c>
      <c r="C127" s="517" t="s">
        <v>1326</v>
      </c>
      <c r="D127" s="548" t="s">
        <v>1326</v>
      </c>
      <c r="E127" s="518" t="s">
        <v>1103</v>
      </c>
      <c r="F127" s="1306" t="s">
        <v>47</v>
      </c>
      <c r="G127" s="1306" t="s">
        <v>47</v>
      </c>
      <c r="H127" s="518" t="s">
        <v>1103</v>
      </c>
      <c r="I127" s="1306" t="s">
        <v>47</v>
      </c>
      <c r="J127" s="518" t="s">
        <v>1326</v>
      </c>
      <c r="K127" s="518" t="s">
        <v>1326</v>
      </c>
      <c r="L127" s="518" t="s">
        <v>1103</v>
      </c>
      <c r="M127" s="518" t="s">
        <v>1326</v>
      </c>
      <c r="N127" s="549" t="s">
        <v>1326</v>
      </c>
      <c r="O127" s="590"/>
      <c r="P127" s="590"/>
      <c r="Q127" s="590"/>
    </row>
    <row r="128" spans="1:17" x14ac:dyDescent="0.3">
      <c r="A128" s="547" t="s">
        <v>1327</v>
      </c>
      <c r="B128" s="515" t="s">
        <v>231</v>
      </c>
      <c r="C128" s="517" t="s">
        <v>1326</v>
      </c>
      <c r="D128" s="548" t="s">
        <v>1326</v>
      </c>
      <c r="E128" s="518" t="s">
        <v>1103</v>
      </c>
      <c r="F128" s="1306" t="s">
        <v>47</v>
      </c>
      <c r="G128" s="1306" t="s">
        <v>47</v>
      </c>
      <c r="H128" s="518" t="s">
        <v>1326</v>
      </c>
      <c r="I128" s="1306" t="s">
        <v>47</v>
      </c>
      <c r="J128" s="518" t="s">
        <v>1326</v>
      </c>
      <c r="K128" s="518" t="s">
        <v>1326</v>
      </c>
      <c r="L128" s="518" t="s">
        <v>1103</v>
      </c>
      <c r="M128" s="518" t="s">
        <v>1326</v>
      </c>
      <c r="N128" s="549" t="s">
        <v>1326</v>
      </c>
      <c r="O128" s="590"/>
      <c r="P128" s="590"/>
      <c r="Q128" s="590"/>
    </row>
    <row r="129" spans="1:17" x14ac:dyDescent="0.3">
      <c r="A129" s="547" t="s">
        <v>1328</v>
      </c>
      <c r="B129" s="515" t="s">
        <v>231</v>
      </c>
      <c r="C129" s="517" t="s">
        <v>1326</v>
      </c>
      <c r="D129" s="548" t="s">
        <v>1326</v>
      </c>
      <c r="E129" s="518" t="s">
        <v>1326</v>
      </c>
      <c r="F129" s="1306" t="s">
        <v>47</v>
      </c>
      <c r="G129" s="1306" t="s">
        <v>47</v>
      </c>
      <c r="H129" s="518" t="s">
        <v>1103</v>
      </c>
      <c r="I129" s="1306" t="s">
        <v>47</v>
      </c>
      <c r="J129" s="518" t="s">
        <v>1103</v>
      </c>
      <c r="K129" s="518" t="s">
        <v>1326</v>
      </c>
      <c r="L129" s="518" t="s">
        <v>1326</v>
      </c>
      <c r="M129" s="518" t="s">
        <v>1326</v>
      </c>
      <c r="N129" s="549" t="s">
        <v>1326</v>
      </c>
      <c r="O129" s="590"/>
      <c r="P129" s="590"/>
      <c r="Q129" s="590"/>
    </row>
    <row r="130" spans="1:17" x14ac:dyDescent="0.3">
      <c r="A130" s="547" t="s">
        <v>1329</v>
      </c>
      <c r="B130" s="515" t="s">
        <v>231</v>
      </c>
      <c r="C130" s="517" t="s">
        <v>1326</v>
      </c>
      <c r="D130" s="548" t="s">
        <v>1326</v>
      </c>
      <c r="E130" s="518" t="s">
        <v>1326</v>
      </c>
      <c r="F130" s="1306" t="s">
        <v>47</v>
      </c>
      <c r="G130" s="1306" t="s">
        <v>47</v>
      </c>
      <c r="H130" s="518" t="s">
        <v>1326</v>
      </c>
      <c r="I130" s="1306" t="s">
        <v>47</v>
      </c>
      <c r="J130" s="518" t="s">
        <v>1326</v>
      </c>
      <c r="K130" s="518" t="s">
        <v>1326</v>
      </c>
      <c r="L130" s="518" t="s">
        <v>1326</v>
      </c>
      <c r="M130" s="518" t="s">
        <v>1326</v>
      </c>
      <c r="N130" s="549" t="s">
        <v>1326</v>
      </c>
      <c r="O130" s="590"/>
      <c r="P130" s="590"/>
      <c r="Q130" s="590"/>
    </row>
    <row r="131" spans="1:17" x14ac:dyDescent="0.3">
      <c r="A131" s="547" t="s">
        <v>1330</v>
      </c>
      <c r="B131" s="515" t="s">
        <v>231</v>
      </c>
      <c r="C131" s="517" t="s">
        <v>1326</v>
      </c>
      <c r="D131" s="548" t="s">
        <v>1326</v>
      </c>
      <c r="E131" s="518" t="s">
        <v>1326</v>
      </c>
      <c r="F131" s="1306" t="s">
        <v>47</v>
      </c>
      <c r="G131" s="1306" t="s">
        <v>47</v>
      </c>
      <c r="H131" s="518" t="s">
        <v>1326</v>
      </c>
      <c r="I131" s="1306" t="s">
        <v>47</v>
      </c>
      <c r="J131" s="518" t="s">
        <v>1103</v>
      </c>
      <c r="K131" s="518" t="s">
        <v>1103</v>
      </c>
      <c r="L131" s="518" t="s">
        <v>1331</v>
      </c>
      <c r="M131" s="518" t="s">
        <v>1326</v>
      </c>
      <c r="N131" s="549" t="s">
        <v>1326</v>
      </c>
      <c r="O131" s="590"/>
      <c r="P131" s="590"/>
      <c r="Q131" s="590"/>
    </row>
    <row r="132" spans="1:17" x14ac:dyDescent="0.3">
      <c r="A132" s="547" t="s">
        <v>1332</v>
      </c>
      <c r="B132" s="515" t="s">
        <v>231</v>
      </c>
      <c r="C132" s="517" t="s">
        <v>1103</v>
      </c>
      <c r="D132" s="548" t="s">
        <v>1103</v>
      </c>
      <c r="E132" s="518" t="s">
        <v>1103</v>
      </c>
      <c r="F132" s="1306" t="s">
        <v>47</v>
      </c>
      <c r="G132" s="1306" t="s">
        <v>47</v>
      </c>
      <c r="H132" s="518" t="s">
        <v>1103</v>
      </c>
      <c r="I132" s="1306" t="s">
        <v>47</v>
      </c>
      <c r="J132" s="518" t="s">
        <v>1103</v>
      </c>
      <c r="K132" s="518" t="s">
        <v>1103</v>
      </c>
      <c r="L132" s="518" t="s">
        <v>1103</v>
      </c>
      <c r="M132" s="518" t="s">
        <v>1103</v>
      </c>
      <c r="N132" s="549" t="s">
        <v>1103</v>
      </c>
      <c r="O132" s="590"/>
      <c r="P132" s="590"/>
      <c r="Q132" s="590"/>
    </row>
    <row r="133" spans="1:17" x14ac:dyDescent="0.3">
      <c r="A133" s="547" t="s">
        <v>1333</v>
      </c>
      <c r="B133" s="515" t="s">
        <v>231</v>
      </c>
      <c r="C133" s="550" t="s">
        <v>1326</v>
      </c>
      <c r="D133" s="551" t="s">
        <v>1103</v>
      </c>
      <c r="E133" s="552" t="s">
        <v>1326</v>
      </c>
      <c r="F133" s="1307" t="s">
        <v>47</v>
      </c>
      <c r="G133" s="1307" t="s">
        <v>47</v>
      </c>
      <c r="H133" s="552" t="s">
        <v>1326</v>
      </c>
      <c r="I133" s="1307" t="s">
        <v>47</v>
      </c>
      <c r="J133" s="552" t="s">
        <v>1326</v>
      </c>
      <c r="K133" s="552" t="s">
        <v>1326</v>
      </c>
      <c r="L133" s="552" t="s">
        <v>1326</v>
      </c>
      <c r="M133" s="552" t="s">
        <v>1326</v>
      </c>
      <c r="N133" s="532" t="s">
        <v>1326</v>
      </c>
      <c r="O133" s="590"/>
      <c r="P133" s="590"/>
      <c r="Q133" s="590"/>
    </row>
    <row r="134" spans="1:17" ht="14.7" customHeight="1" x14ac:dyDescent="0.3">
      <c r="A134" s="1641" t="s">
        <v>1334</v>
      </c>
      <c r="B134" s="1642"/>
      <c r="C134" s="1642"/>
      <c r="D134" s="1642"/>
      <c r="E134" s="1642"/>
      <c r="F134" s="1642"/>
      <c r="G134" s="1642"/>
      <c r="H134" s="1642"/>
      <c r="I134" s="1642"/>
      <c r="J134" s="1642"/>
      <c r="K134" s="1642"/>
      <c r="L134" s="1642"/>
      <c r="M134" s="1642"/>
      <c r="N134" s="1643"/>
      <c r="O134" s="590"/>
      <c r="P134" s="590"/>
      <c r="Q134" s="590"/>
    </row>
    <row r="135" spans="1:17" ht="14.7" customHeight="1" x14ac:dyDescent="0.3">
      <c r="A135" s="1600" t="s">
        <v>1335</v>
      </c>
      <c r="B135" s="1480"/>
      <c r="C135" s="1480"/>
      <c r="D135" s="1480"/>
      <c r="E135" s="1480"/>
      <c r="F135" s="1480"/>
      <c r="G135" s="1480"/>
      <c r="H135" s="1480"/>
      <c r="I135" s="1480"/>
      <c r="J135" s="1480"/>
      <c r="K135" s="1480"/>
      <c r="L135" s="1480"/>
      <c r="M135" s="1480"/>
      <c r="N135" s="1601"/>
      <c r="O135" s="590"/>
      <c r="P135" s="590"/>
      <c r="Q135" s="590"/>
    </row>
    <row r="136" spans="1:17" ht="14.7" customHeight="1" x14ac:dyDescent="0.3">
      <c r="A136" s="1600" t="s">
        <v>1336</v>
      </c>
      <c r="B136" s="1480"/>
      <c r="C136" s="1480"/>
      <c r="D136" s="1480"/>
      <c r="E136" s="1480"/>
      <c r="F136" s="1480"/>
      <c r="G136" s="1480"/>
      <c r="H136" s="1480"/>
      <c r="I136" s="1480"/>
      <c r="J136" s="1480"/>
      <c r="K136" s="1480"/>
      <c r="L136" s="1480"/>
      <c r="M136" s="1480"/>
      <c r="N136" s="1601"/>
      <c r="O136" s="590"/>
      <c r="P136" s="590"/>
      <c r="Q136" s="590"/>
    </row>
    <row r="137" spans="1:17" x14ac:dyDescent="0.3">
      <c r="A137" s="1621" t="s">
        <v>1337</v>
      </c>
      <c r="B137" s="1622"/>
      <c r="C137" s="1622"/>
      <c r="D137" s="1622"/>
      <c r="E137" s="1622"/>
      <c r="F137" s="1622"/>
      <c r="G137" s="1622"/>
      <c r="H137" s="1622"/>
      <c r="I137" s="1622"/>
      <c r="J137" s="1622"/>
      <c r="K137" s="1622"/>
      <c r="L137" s="1622"/>
      <c r="M137" s="1622"/>
      <c r="N137" s="1623"/>
      <c r="O137" s="590"/>
      <c r="P137" s="590"/>
      <c r="Q137" s="590"/>
    </row>
    <row r="138" spans="1:17" x14ac:dyDescent="0.3">
      <c r="A138" s="621"/>
      <c r="B138" s="590"/>
      <c r="C138" s="590"/>
      <c r="D138" s="590"/>
      <c r="E138" s="590"/>
      <c r="F138" s="590"/>
      <c r="G138" s="590"/>
      <c r="H138" s="590"/>
      <c r="I138" s="590"/>
      <c r="J138" s="590"/>
      <c r="K138" s="590"/>
      <c r="L138" s="590"/>
      <c r="M138" s="590"/>
      <c r="N138" s="590"/>
      <c r="O138" s="590"/>
      <c r="P138" s="590"/>
      <c r="Q138" s="590"/>
    </row>
    <row r="139" spans="1:17" x14ac:dyDescent="0.3">
      <c r="A139" s="621"/>
      <c r="B139" s="590"/>
      <c r="C139" s="590"/>
      <c r="D139" s="590"/>
      <c r="E139" s="590"/>
      <c r="F139" s="590"/>
      <c r="G139" s="590"/>
      <c r="H139" s="590"/>
      <c r="I139" s="590"/>
      <c r="J139" s="590"/>
      <c r="K139" s="590"/>
      <c r="L139" s="590"/>
      <c r="M139" s="590"/>
      <c r="N139" s="590"/>
      <c r="O139" s="590"/>
      <c r="P139" s="590"/>
      <c r="Q139" s="590"/>
    </row>
    <row r="140" spans="1:17" ht="20.399999999999999" x14ac:dyDescent="0.45">
      <c r="A140" s="43" t="s">
        <v>1338</v>
      </c>
      <c r="B140" s="590"/>
      <c r="C140" s="590"/>
      <c r="D140" s="749"/>
      <c r="E140" s="750"/>
      <c r="F140" s="751"/>
      <c r="G140" s="752"/>
      <c r="H140" s="617"/>
      <c r="I140" s="617"/>
      <c r="J140" s="617"/>
      <c r="K140" s="617"/>
      <c r="L140" s="617"/>
      <c r="M140" s="617"/>
      <c r="N140" s="590"/>
      <c r="O140" s="590"/>
      <c r="P140" s="590"/>
      <c r="Q140" s="590"/>
    </row>
    <row r="141" spans="1:17" ht="27" x14ac:dyDescent="0.3">
      <c r="A141" s="745" t="s">
        <v>314</v>
      </c>
      <c r="B141" s="753" t="s">
        <v>42</v>
      </c>
      <c r="C141" s="754" t="s">
        <v>1339</v>
      </c>
      <c r="D141" s="754" t="s">
        <v>1284</v>
      </c>
      <c r="E141" s="754" t="s">
        <v>1340</v>
      </c>
      <c r="F141" s="754" t="s">
        <v>1341</v>
      </c>
      <c r="G141" s="754" t="s">
        <v>1342</v>
      </c>
      <c r="H141" s="754" t="s">
        <v>1343</v>
      </c>
      <c r="I141" s="754" t="s">
        <v>1344</v>
      </c>
      <c r="J141" s="754" t="s">
        <v>1345</v>
      </c>
      <c r="K141" s="754" t="s">
        <v>1346</v>
      </c>
      <c r="L141" s="754" t="s">
        <v>1347</v>
      </c>
      <c r="M141" s="754" t="s">
        <v>1348</v>
      </c>
      <c r="N141" s="755" t="s">
        <v>1349</v>
      </c>
      <c r="O141" s="590"/>
      <c r="P141" s="590"/>
      <c r="Q141" s="590"/>
    </row>
    <row r="142" spans="1:17" x14ac:dyDescent="0.3">
      <c r="A142" s="1301" t="s">
        <v>1350</v>
      </c>
      <c r="B142" s="515" t="s">
        <v>1351</v>
      </c>
      <c r="C142" s="553">
        <v>7</v>
      </c>
      <c r="D142" s="553">
        <v>3</v>
      </c>
      <c r="E142" s="553">
        <v>2</v>
      </c>
      <c r="F142" s="553">
        <v>0</v>
      </c>
      <c r="G142" s="553">
        <v>0</v>
      </c>
      <c r="H142" s="553">
        <v>0</v>
      </c>
      <c r="I142" s="553">
        <v>0</v>
      </c>
      <c r="J142" s="553">
        <v>0</v>
      </c>
      <c r="K142" s="553">
        <v>0</v>
      </c>
      <c r="L142" s="553">
        <v>0</v>
      </c>
      <c r="M142" s="553">
        <v>0</v>
      </c>
      <c r="N142" s="1302">
        <v>2</v>
      </c>
    </row>
    <row r="143" spans="1:17" x14ac:dyDescent="0.3">
      <c r="A143" s="757" t="s">
        <v>1352</v>
      </c>
      <c r="B143" s="515" t="s">
        <v>72</v>
      </c>
      <c r="C143" s="555">
        <v>2.734375E-2</v>
      </c>
      <c r="D143" s="555">
        <v>5.3191489361702126E-3</v>
      </c>
      <c r="E143" s="555">
        <v>1.2345679012345678E-2</v>
      </c>
      <c r="F143" s="555">
        <v>0</v>
      </c>
      <c r="G143" s="555">
        <v>0</v>
      </c>
      <c r="H143" s="555">
        <v>0</v>
      </c>
      <c r="I143" s="555">
        <v>0</v>
      </c>
      <c r="J143" s="555">
        <v>0</v>
      </c>
      <c r="K143" s="555">
        <v>0</v>
      </c>
      <c r="L143" s="555">
        <v>0</v>
      </c>
      <c r="M143" s="555">
        <v>0</v>
      </c>
      <c r="N143" s="758">
        <v>0.22222222222222221</v>
      </c>
      <c r="O143" s="590"/>
      <c r="P143" s="590"/>
      <c r="Q143" s="590"/>
    </row>
    <row r="144" spans="1:17" x14ac:dyDescent="0.3">
      <c r="A144" s="757" t="s">
        <v>1353</v>
      </c>
      <c r="B144" s="515" t="s">
        <v>1351</v>
      </c>
      <c r="C144" s="553">
        <v>10</v>
      </c>
      <c r="D144" s="553">
        <v>9</v>
      </c>
      <c r="E144" s="553">
        <v>0.04</v>
      </c>
      <c r="F144" s="554">
        <v>0</v>
      </c>
      <c r="G144" s="554">
        <v>0</v>
      </c>
      <c r="H144" s="554">
        <v>0</v>
      </c>
      <c r="I144" s="554">
        <v>0</v>
      </c>
      <c r="J144" s="554">
        <v>0</v>
      </c>
      <c r="K144" s="554">
        <v>1</v>
      </c>
      <c r="L144" s="554">
        <v>0</v>
      </c>
      <c r="M144" s="554">
        <v>0</v>
      </c>
      <c r="N144" s="756">
        <v>0</v>
      </c>
      <c r="O144" s="590"/>
      <c r="P144" s="590"/>
      <c r="Q144" s="590"/>
    </row>
    <row r="145" spans="1:17" x14ac:dyDescent="0.3">
      <c r="A145" s="757" t="s">
        <v>1354</v>
      </c>
      <c r="B145" s="515" t="s">
        <v>72</v>
      </c>
      <c r="C145" s="555">
        <v>3.90625E-2</v>
      </c>
      <c r="D145" s="555">
        <v>1.5957446808510637E-2</v>
      </c>
      <c r="E145" s="555">
        <v>2.4691358024691357E-2</v>
      </c>
      <c r="F145" s="556">
        <v>0</v>
      </c>
      <c r="G145" s="556">
        <v>0</v>
      </c>
      <c r="H145" s="556">
        <v>0</v>
      </c>
      <c r="I145" s="556">
        <v>0</v>
      </c>
      <c r="J145" s="556">
        <v>0</v>
      </c>
      <c r="K145" s="556">
        <v>1.2987012987012988E-2</v>
      </c>
      <c r="L145" s="556">
        <v>0</v>
      </c>
      <c r="M145" s="556">
        <v>0</v>
      </c>
      <c r="N145" s="1303">
        <v>0</v>
      </c>
      <c r="O145" s="590"/>
      <c r="P145" s="590"/>
      <c r="Q145" s="590"/>
    </row>
    <row r="146" spans="1:17" ht="15" customHeight="1" x14ac:dyDescent="0.3">
      <c r="A146" s="1631" t="s">
        <v>1355</v>
      </c>
      <c r="B146" s="1632"/>
      <c r="C146" s="1632"/>
      <c r="D146" s="1632"/>
      <c r="E146" s="1632"/>
      <c r="F146" s="1632"/>
      <c r="G146" s="1632"/>
      <c r="H146" s="1632"/>
      <c r="I146" s="1632"/>
      <c r="J146" s="1632"/>
      <c r="K146" s="1632"/>
      <c r="L146" s="1632"/>
      <c r="M146" s="1632"/>
      <c r="N146" s="1633"/>
      <c r="O146" s="590"/>
      <c r="P146" s="590"/>
      <c r="Q146" s="590"/>
    </row>
    <row r="147" spans="1:17" ht="14.7" customHeight="1" x14ac:dyDescent="0.3">
      <c r="A147" s="1606" t="s">
        <v>1356</v>
      </c>
      <c r="B147" s="1607"/>
      <c r="C147" s="1607"/>
      <c r="D147" s="1607"/>
      <c r="E147" s="1607"/>
      <c r="F147" s="1607"/>
      <c r="G147" s="1607"/>
      <c r="H147" s="1607"/>
      <c r="I147" s="1607"/>
      <c r="J147" s="1607"/>
      <c r="K147" s="1607"/>
      <c r="L147" s="1607"/>
      <c r="M147" s="1607"/>
      <c r="N147" s="1608"/>
      <c r="O147" s="590"/>
      <c r="P147" s="590"/>
      <c r="Q147" s="590"/>
    </row>
    <row r="148" spans="1:17" ht="14.7" customHeight="1" x14ac:dyDescent="0.3">
      <c r="A148" s="1594" t="s">
        <v>1357</v>
      </c>
      <c r="B148" s="1595"/>
      <c r="C148" s="1595"/>
      <c r="D148" s="1595"/>
      <c r="E148" s="1595"/>
      <c r="F148" s="1595"/>
      <c r="G148" s="1595"/>
      <c r="H148" s="1595"/>
      <c r="I148" s="1595"/>
      <c r="J148" s="1595"/>
      <c r="K148" s="1595"/>
      <c r="L148" s="1595"/>
      <c r="M148" s="1595"/>
      <c r="N148" s="1596"/>
      <c r="O148" s="590"/>
      <c r="P148" s="590"/>
      <c r="Q148" s="590"/>
    </row>
    <row r="149" spans="1:17" ht="14.7" customHeight="1" x14ac:dyDescent="0.3">
      <c r="A149" s="1627" t="s">
        <v>1358</v>
      </c>
      <c r="B149" s="1628"/>
      <c r="C149" s="1628"/>
      <c r="D149" s="1628"/>
      <c r="E149" s="1628"/>
      <c r="F149" s="1628"/>
      <c r="G149" s="1628"/>
      <c r="H149" s="1628"/>
      <c r="I149" s="1628"/>
      <c r="J149" s="1628"/>
      <c r="K149" s="1628"/>
      <c r="L149" s="1628"/>
      <c r="M149" s="1628"/>
      <c r="N149" s="1629"/>
      <c r="O149" s="590"/>
      <c r="P149" s="590"/>
      <c r="Q149" s="590"/>
    </row>
    <row r="150" spans="1:17" x14ac:dyDescent="0.3">
      <c r="A150" s="590"/>
      <c r="B150" s="590"/>
      <c r="C150" s="590"/>
      <c r="D150" s="590"/>
      <c r="E150" s="590"/>
      <c r="F150" s="590"/>
      <c r="G150" s="590"/>
      <c r="H150" s="590"/>
      <c r="I150" s="590"/>
      <c r="J150" s="590"/>
      <c r="K150" s="590"/>
      <c r="L150" s="590"/>
      <c r="M150" s="590"/>
      <c r="N150" s="590"/>
      <c r="O150" s="590"/>
      <c r="P150" s="590"/>
      <c r="Q150" s="590"/>
    </row>
    <row r="151" spans="1:17" x14ac:dyDescent="0.3">
      <c r="A151" s="590"/>
      <c r="B151" s="590"/>
      <c r="C151" s="590"/>
      <c r="D151" s="590"/>
      <c r="E151" s="590"/>
      <c r="F151" s="590"/>
      <c r="G151" s="590"/>
      <c r="H151" s="590"/>
      <c r="I151" s="590"/>
      <c r="J151" s="590"/>
      <c r="K151" s="590"/>
      <c r="L151" s="590"/>
      <c r="M151" s="590"/>
      <c r="N151" s="590"/>
      <c r="O151" s="590"/>
      <c r="P151" s="590"/>
      <c r="Q151" s="590"/>
    </row>
    <row r="152" spans="1:17" x14ac:dyDescent="0.3">
      <c r="A152" s="590"/>
      <c r="B152" s="590"/>
      <c r="C152" s="590"/>
      <c r="D152" s="590"/>
      <c r="E152" s="590"/>
      <c r="F152" s="590"/>
      <c r="G152" s="590"/>
      <c r="H152" s="590"/>
      <c r="I152" s="590"/>
      <c r="J152" s="590"/>
      <c r="K152" s="590"/>
      <c r="L152" s="590"/>
      <c r="M152" s="590"/>
      <c r="N152" s="590"/>
      <c r="O152" s="590"/>
      <c r="P152" s="590"/>
      <c r="Q152" s="590"/>
    </row>
    <row r="153" spans="1:17" x14ac:dyDescent="0.3">
      <c r="A153" s="590"/>
      <c r="B153" s="590"/>
      <c r="C153" s="590"/>
      <c r="D153" s="590"/>
      <c r="E153" s="590"/>
      <c r="F153" s="590"/>
      <c r="G153" s="590"/>
      <c r="H153" s="590"/>
      <c r="I153" s="590"/>
      <c r="J153" s="590"/>
      <c r="K153" s="590"/>
      <c r="L153" s="590"/>
      <c r="M153" s="590"/>
      <c r="N153" s="590"/>
      <c r="O153" s="590"/>
      <c r="P153" s="590"/>
      <c r="Q153" s="590"/>
    </row>
  </sheetData>
  <sheetProtection algorithmName="SHA-512" hashValue="RG85pcFZ2xnXeeHj3ELSnlZD9yKFX9wY4J5tbRpe1JtILMZ/wMdWCxzn5Gvxcg21A4hKZRk0TB1Xgg2qRuhqXw==" saltValue="oSwMMuEzD3bZJ6gRm5Bulg==" spinCount="100000" sheet="1" objects="1" scenarios="1"/>
  <mergeCells count="32">
    <mergeCell ref="A149:N149"/>
    <mergeCell ref="A33:O33"/>
    <mergeCell ref="A34:O34"/>
    <mergeCell ref="A146:N146"/>
    <mergeCell ref="A48:O48"/>
    <mergeCell ref="A61:O61"/>
    <mergeCell ref="A62:O62"/>
    <mergeCell ref="A69:O69"/>
    <mergeCell ref="A70:O70"/>
    <mergeCell ref="A83:O83"/>
    <mergeCell ref="A84:O84"/>
    <mergeCell ref="A91:O91"/>
    <mergeCell ref="A134:N134"/>
    <mergeCell ref="A136:N136"/>
    <mergeCell ref="A92:O92"/>
    <mergeCell ref="A98:H98"/>
    <mergeCell ref="B2:H8"/>
    <mergeCell ref="A29:O29"/>
    <mergeCell ref="A30:O30"/>
    <mergeCell ref="A31:O31"/>
    <mergeCell ref="A32:O32"/>
    <mergeCell ref="A99:H99"/>
    <mergeCell ref="A100:H100"/>
    <mergeCell ref="A106:D106"/>
    <mergeCell ref="A123:D123"/>
    <mergeCell ref="A137:N137"/>
    <mergeCell ref="A148:N148"/>
    <mergeCell ref="A105:D105"/>
    <mergeCell ref="A135:N135"/>
    <mergeCell ref="A117:C117"/>
    <mergeCell ref="A118:C118"/>
    <mergeCell ref="A147:N147"/>
  </mergeCells>
  <phoneticPr fontId="67" type="noConversion"/>
  <hyperlinks>
    <hyperlink ref="A5" location="'Cover Page &amp; Directory'!A9" display="Go back to Directory" xr:uid="{2A734AB6-D4EC-4BC1-993C-78D676CDC4C1}"/>
  </hyperlinks>
  <pageMargins left="0.7" right="0.7" top="0.75" bottom="0.75" header="0.3" footer="0.3"/>
  <pageSetup orientation="portrait" r:id="rId1"/>
  <customProperties>
    <customPr name="OrphanNamesChecke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42B1B-2661-4DAB-9D2D-AE715D26B105}">
  <sheetPr>
    <tabColor rgb="FF0075C9"/>
  </sheetPr>
  <dimension ref="A1:G94"/>
  <sheetViews>
    <sheetView showGridLines="0" zoomScaleNormal="100" workbookViewId="0"/>
  </sheetViews>
  <sheetFormatPr defaultColWidth="8.6640625" defaultRowHeight="16.8" x14ac:dyDescent="0.3"/>
  <cols>
    <col min="1" max="1" width="40.6640625" style="605" customWidth="1"/>
    <col min="2" max="2" width="23.6640625" style="605" customWidth="1"/>
    <col min="3" max="3" width="16.5546875" style="605" customWidth="1"/>
    <col min="4" max="5" width="23.6640625" style="605" customWidth="1"/>
    <col min="6" max="7" width="13.44140625" style="605" customWidth="1"/>
    <col min="8" max="16384" width="8.6640625" style="605"/>
  </cols>
  <sheetData>
    <row r="1" spans="1:7" x14ac:dyDescent="0.35">
      <c r="A1" s="26" t="s">
        <v>1</v>
      </c>
      <c r="B1" s="42"/>
      <c r="C1" s="590"/>
      <c r="D1" s="590"/>
      <c r="E1" s="590"/>
      <c r="F1" s="590"/>
      <c r="G1" s="109"/>
    </row>
    <row r="2" spans="1:7" ht="15" customHeight="1" x14ac:dyDescent="0.35">
      <c r="A2" s="26" t="s">
        <v>869</v>
      </c>
      <c r="B2" s="1454" t="s">
        <v>1550</v>
      </c>
      <c r="C2" s="1377"/>
      <c r="D2" s="1377"/>
      <c r="E2" s="1377"/>
      <c r="F2" s="109"/>
      <c r="G2" s="109"/>
    </row>
    <row r="3" spans="1:7" ht="27" x14ac:dyDescent="0.3">
      <c r="A3" s="102">
        <v>2025</v>
      </c>
      <c r="B3" s="1454"/>
      <c r="C3" s="1377"/>
      <c r="D3" s="1377"/>
      <c r="E3" s="1377"/>
      <c r="F3" s="109"/>
      <c r="G3" s="109"/>
    </row>
    <row r="4" spans="1:7" x14ac:dyDescent="0.3">
      <c r="A4" s="23" t="s">
        <v>1359</v>
      </c>
      <c r="B4" s="1454"/>
      <c r="C4" s="1377"/>
      <c r="D4" s="1377"/>
      <c r="E4" s="1377"/>
      <c r="F4" s="109"/>
      <c r="G4" s="109"/>
    </row>
    <row r="5" spans="1:7" x14ac:dyDescent="0.3">
      <c r="A5" s="593" t="s">
        <v>872</v>
      </c>
      <c r="B5" s="1454"/>
      <c r="C5" s="1377"/>
      <c r="D5" s="1377"/>
      <c r="E5" s="1377"/>
      <c r="F5" s="109"/>
      <c r="G5" s="109"/>
    </row>
    <row r="6" spans="1:7" x14ac:dyDescent="0.3">
      <c r="A6" s="594"/>
      <c r="B6" s="1454"/>
      <c r="C6" s="1377"/>
      <c r="D6" s="1377"/>
      <c r="E6" s="1377"/>
      <c r="F6" s="109"/>
      <c r="G6" s="109"/>
    </row>
    <row r="7" spans="1:7" x14ac:dyDescent="0.3">
      <c r="A7" s="594"/>
      <c r="B7" s="1454"/>
      <c r="C7" s="1377"/>
      <c r="D7" s="1377"/>
      <c r="E7" s="1377"/>
      <c r="F7" s="109"/>
      <c r="G7" s="109"/>
    </row>
    <row r="8" spans="1:7" x14ac:dyDescent="0.3">
      <c r="A8" s="594"/>
      <c r="B8" s="1454"/>
      <c r="C8" s="1377"/>
      <c r="D8" s="1377"/>
      <c r="E8" s="1377"/>
      <c r="F8" s="109"/>
      <c r="G8" s="109"/>
    </row>
    <row r="9" spans="1:7" x14ac:dyDescent="0.3">
      <c r="A9" s="594"/>
      <c r="B9" s="1454"/>
      <c r="C9" s="1377"/>
      <c r="D9" s="1377"/>
      <c r="E9" s="1377"/>
      <c r="F9" s="109"/>
      <c r="G9" s="109"/>
    </row>
    <row r="10" spans="1:7" x14ac:dyDescent="0.3">
      <c r="A10" s="594"/>
      <c r="B10" s="1454"/>
      <c r="C10" s="1377"/>
      <c r="D10" s="1377"/>
      <c r="E10" s="1377"/>
      <c r="F10" s="109"/>
      <c r="G10" s="109"/>
    </row>
    <row r="11" spans="1:7" x14ac:dyDescent="0.3">
      <c r="A11" s="594"/>
      <c r="B11" s="1454"/>
      <c r="C11" s="1377"/>
      <c r="D11" s="1377"/>
      <c r="E11" s="1377"/>
      <c r="F11" s="109"/>
      <c r="G11" s="109"/>
    </row>
    <row r="12" spans="1:7" x14ac:dyDescent="0.3">
      <c r="A12" s="594"/>
      <c r="B12" s="1454"/>
      <c r="C12" s="1377"/>
      <c r="D12" s="1377"/>
      <c r="E12" s="1377"/>
      <c r="F12" s="109"/>
      <c r="G12" s="109"/>
    </row>
    <row r="13" spans="1:7" x14ac:dyDescent="0.3">
      <c r="A13" s="594"/>
      <c r="B13" s="1454"/>
      <c r="C13" s="1377"/>
      <c r="D13" s="1377"/>
      <c r="E13" s="1377"/>
      <c r="F13" s="109"/>
      <c r="G13" s="109"/>
    </row>
    <row r="14" spans="1:7" x14ac:dyDescent="0.3">
      <c r="A14" s="594"/>
      <c r="B14" s="1454"/>
      <c r="C14" s="1377"/>
      <c r="D14" s="1377"/>
      <c r="E14" s="1377"/>
      <c r="F14" s="109"/>
      <c r="G14" s="109"/>
    </row>
    <row r="15" spans="1:7" ht="72.599999999999994" customHeight="1" x14ac:dyDescent="0.3">
      <c r="A15" s="594"/>
      <c r="B15" s="1454"/>
      <c r="C15" s="1377"/>
      <c r="D15" s="1377"/>
      <c r="E15" s="1377"/>
      <c r="F15" s="109"/>
      <c r="G15" s="109"/>
    </row>
    <row r="16" spans="1:7" ht="17.399999999999999" thickBot="1" x14ac:dyDescent="0.35">
      <c r="A16" s="43" t="s">
        <v>1360</v>
      </c>
      <c r="B16" s="590"/>
      <c r="C16" s="590"/>
      <c r="D16" s="590"/>
      <c r="E16" s="590"/>
      <c r="F16" s="590"/>
      <c r="G16" s="40"/>
    </row>
    <row r="17" spans="1:7" x14ac:dyDescent="0.4">
      <c r="A17" s="696" t="s">
        <v>1361</v>
      </c>
      <c r="B17" s="697" t="s">
        <v>42</v>
      </c>
      <c r="C17" s="705" t="s">
        <v>38</v>
      </c>
      <c r="D17" s="705" t="s">
        <v>18</v>
      </c>
      <c r="E17" s="722" t="s">
        <v>1362</v>
      </c>
      <c r="F17" s="615"/>
      <c r="G17" s="40"/>
    </row>
    <row r="18" spans="1:7" x14ac:dyDescent="0.3">
      <c r="A18" s="204" t="s">
        <v>1363</v>
      </c>
      <c r="B18" s="220" t="s">
        <v>72</v>
      </c>
      <c r="C18" s="707">
        <v>0.33333333333333331</v>
      </c>
      <c r="D18" s="708">
        <v>0</v>
      </c>
      <c r="E18" s="709">
        <v>0.33333333333333331</v>
      </c>
      <c r="F18" s="590"/>
      <c r="G18" s="40"/>
    </row>
    <row r="19" spans="1:7" x14ac:dyDescent="0.3">
      <c r="A19" s="218" t="s">
        <v>1364</v>
      </c>
      <c r="B19" s="220" t="s">
        <v>1241</v>
      </c>
      <c r="C19" s="557">
        <v>0</v>
      </c>
      <c r="D19" s="517">
        <v>0</v>
      </c>
      <c r="E19" s="569">
        <v>0</v>
      </c>
      <c r="F19" s="590"/>
      <c r="G19" s="40"/>
    </row>
    <row r="20" spans="1:7" x14ac:dyDescent="0.3">
      <c r="A20" s="218" t="s">
        <v>1365</v>
      </c>
      <c r="B20" s="220" t="s">
        <v>1241</v>
      </c>
      <c r="C20" s="557">
        <v>0</v>
      </c>
      <c r="D20" s="517">
        <v>0</v>
      </c>
      <c r="E20" s="569">
        <v>0</v>
      </c>
      <c r="F20" s="590"/>
      <c r="G20" s="40"/>
    </row>
    <row r="21" spans="1:7" x14ac:dyDescent="0.3">
      <c r="A21" s="218" t="s">
        <v>1366</v>
      </c>
      <c r="B21" s="220" t="s">
        <v>1241</v>
      </c>
      <c r="C21" s="557">
        <v>3</v>
      </c>
      <c r="D21" s="517">
        <v>0</v>
      </c>
      <c r="E21" s="569">
        <v>3</v>
      </c>
      <c r="F21" s="590"/>
      <c r="G21" s="40"/>
    </row>
    <row r="22" spans="1:7" x14ac:dyDescent="0.3">
      <c r="A22" s="218" t="s">
        <v>1367</v>
      </c>
      <c r="B22" s="220" t="s">
        <v>1241</v>
      </c>
      <c r="C22" s="557">
        <v>0</v>
      </c>
      <c r="D22" s="517">
        <v>0</v>
      </c>
      <c r="E22" s="569">
        <v>0</v>
      </c>
      <c r="F22" s="590"/>
      <c r="G22" s="40"/>
    </row>
    <row r="23" spans="1:7" x14ac:dyDescent="0.3">
      <c r="A23" s="218" t="s">
        <v>1368</v>
      </c>
      <c r="B23" s="220" t="s">
        <v>1241</v>
      </c>
      <c r="C23" s="557">
        <v>0</v>
      </c>
      <c r="D23" s="517">
        <v>0</v>
      </c>
      <c r="E23" s="569">
        <v>0</v>
      </c>
      <c r="F23" s="590"/>
      <c r="G23" s="40"/>
    </row>
    <row r="24" spans="1:7" x14ac:dyDescent="0.3">
      <c r="A24" s="218" t="s">
        <v>1369</v>
      </c>
      <c r="B24" s="220" t="s">
        <v>1241</v>
      </c>
      <c r="C24" s="557">
        <v>6</v>
      </c>
      <c r="D24" s="517">
        <v>0</v>
      </c>
      <c r="E24" s="569">
        <v>6</v>
      </c>
      <c r="F24" s="590"/>
      <c r="G24" s="40"/>
    </row>
    <row r="25" spans="1:7" x14ac:dyDescent="0.3">
      <c r="A25" s="204" t="s">
        <v>1370</v>
      </c>
      <c r="B25" s="220" t="s">
        <v>72</v>
      </c>
      <c r="C25" s="707">
        <v>0.33333333333333331</v>
      </c>
      <c r="D25" s="708">
        <v>0</v>
      </c>
      <c r="E25" s="709">
        <v>0.33333333333333331</v>
      </c>
      <c r="F25" s="590"/>
      <c r="G25" s="40"/>
    </row>
    <row r="26" spans="1:7" x14ac:dyDescent="0.3">
      <c r="A26" s="218" t="s">
        <v>1371</v>
      </c>
      <c r="B26" s="220" t="s">
        <v>1241</v>
      </c>
      <c r="C26" s="557">
        <v>0</v>
      </c>
      <c r="D26" s="517">
        <v>0</v>
      </c>
      <c r="E26" s="569">
        <v>0</v>
      </c>
      <c r="F26" s="590"/>
      <c r="G26" s="40"/>
    </row>
    <row r="27" spans="1:7" x14ac:dyDescent="0.3">
      <c r="A27" s="218" t="s">
        <v>1372</v>
      </c>
      <c r="B27" s="220" t="s">
        <v>1241</v>
      </c>
      <c r="C27" s="557">
        <v>1</v>
      </c>
      <c r="D27" s="517">
        <v>0</v>
      </c>
      <c r="E27" s="569">
        <v>1</v>
      </c>
      <c r="F27" s="590"/>
      <c r="G27" s="40"/>
    </row>
    <row r="28" spans="1:7" x14ac:dyDescent="0.3">
      <c r="A28" s="218" t="s">
        <v>1373</v>
      </c>
      <c r="B28" s="220" t="s">
        <v>1241</v>
      </c>
      <c r="C28" s="557">
        <v>1</v>
      </c>
      <c r="D28" s="517">
        <v>0</v>
      </c>
      <c r="E28" s="569">
        <v>1</v>
      </c>
      <c r="F28" s="590"/>
      <c r="G28" s="40"/>
    </row>
    <row r="29" spans="1:7" x14ac:dyDescent="0.3">
      <c r="A29" s="218" t="s">
        <v>1374</v>
      </c>
      <c r="B29" s="220" t="s">
        <v>1241</v>
      </c>
      <c r="C29" s="557">
        <v>0</v>
      </c>
      <c r="D29" s="517">
        <v>0</v>
      </c>
      <c r="E29" s="569">
        <v>0</v>
      </c>
      <c r="F29" s="590"/>
      <c r="G29" s="40"/>
    </row>
    <row r="30" spans="1:7" x14ac:dyDescent="0.3">
      <c r="A30" s="218" t="s">
        <v>1375</v>
      </c>
      <c r="B30" s="220" t="s">
        <v>1241</v>
      </c>
      <c r="C30" s="557">
        <v>2</v>
      </c>
      <c r="D30" s="517">
        <v>0</v>
      </c>
      <c r="E30" s="569">
        <v>2</v>
      </c>
      <c r="F30" s="590"/>
      <c r="G30" s="40"/>
    </row>
    <row r="31" spans="1:7" x14ac:dyDescent="0.3">
      <c r="A31" s="576" t="s">
        <v>1376</v>
      </c>
      <c r="B31" s="577" t="s">
        <v>1241</v>
      </c>
      <c r="C31" s="578">
        <v>2</v>
      </c>
      <c r="D31" s="579">
        <v>0</v>
      </c>
      <c r="E31" s="580">
        <v>2</v>
      </c>
      <c r="F31" s="590"/>
      <c r="G31" s="40"/>
    </row>
    <row r="32" spans="1:7" x14ac:dyDescent="0.3">
      <c r="A32" s="574" t="s">
        <v>1377</v>
      </c>
      <c r="B32" s="575" t="s">
        <v>72</v>
      </c>
      <c r="C32" s="710">
        <v>0.15789473684210525</v>
      </c>
      <c r="D32" s="711">
        <v>0</v>
      </c>
      <c r="E32" s="712">
        <v>0.15789473684210525</v>
      </c>
      <c r="F32" s="590"/>
      <c r="G32" s="40"/>
    </row>
    <row r="33" spans="1:7" ht="12.6" customHeight="1" x14ac:dyDescent="0.3">
      <c r="A33" s="218" t="s">
        <v>1378</v>
      </c>
      <c r="B33" s="223" t="s">
        <v>1241</v>
      </c>
      <c r="C33" s="557">
        <v>0</v>
      </c>
      <c r="D33" s="517">
        <v>0</v>
      </c>
      <c r="E33" s="569">
        <v>0</v>
      </c>
      <c r="F33" s="590"/>
      <c r="G33" s="40"/>
    </row>
    <row r="34" spans="1:7" ht="12.6" customHeight="1" x14ac:dyDescent="0.3">
      <c r="A34" s="218" t="s">
        <v>1379</v>
      </c>
      <c r="B34" s="220" t="s">
        <v>1241</v>
      </c>
      <c r="C34" s="557">
        <v>3</v>
      </c>
      <c r="D34" s="517">
        <v>0</v>
      </c>
      <c r="E34" s="569">
        <v>3</v>
      </c>
      <c r="F34" s="590"/>
      <c r="G34" s="40"/>
    </row>
    <row r="35" spans="1:7" ht="12.6" customHeight="1" x14ac:dyDescent="0.3">
      <c r="A35" s="218" t="s">
        <v>1380</v>
      </c>
      <c r="B35" s="220" t="s">
        <v>1241</v>
      </c>
      <c r="C35" s="557">
        <v>0</v>
      </c>
      <c r="D35" s="517">
        <v>0</v>
      </c>
      <c r="E35" s="569">
        <v>0</v>
      </c>
      <c r="F35" s="590"/>
      <c r="G35" s="40"/>
    </row>
    <row r="36" spans="1:7" ht="12.6" customHeight="1" x14ac:dyDescent="0.3">
      <c r="A36" s="218" t="s">
        <v>1381</v>
      </c>
      <c r="B36" s="220" t="s">
        <v>1241</v>
      </c>
      <c r="C36" s="557">
        <v>0</v>
      </c>
      <c r="D36" s="517">
        <v>0</v>
      </c>
      <c r="E36" s="569">
        <v>0</v>
      </c>
      <c r="F36" s="590"/>
      <c r="G36" s="40"/>
    </row>
    <row r="37" spans="1:7" ht="12.6" customHeight="1" x14ac:dyDescent="0.3">
      <c r="A37" s="218" t="s">
        <v>1382</v>
      </c>
      <c r="B37" s="220" t="s">
        <v>1241</v>
      </c>
      <c r="C37" s="557">
        <v>11</v>
      </c>
      <c r="D37" s="517">
        <v>0</v>
      </c>
      <c r="E37" s="569">
        <v>11</v>
      </c>
      <c r="F37" s="590"/>
      <c r="G37" s="40"/>
    </row>
    <row r="38" spans="1:7" ht="12.6" customHeight="1" x14ac:dyDescent="0.3">
      <c r="A38" s="219" t="s">
        <v>1383</v>
      </c>
      <c r="B38" s="222" t="s">
        <v>1241</v>
      </c>
      <c r="C38" s="557">
        <v>5</v>
      </c>
      <c r="D38" s="521">
        <v>0</v>
      </c>
      <c r="E38" s="569">
        <v>5</v>
      </c>
      <c r="F38" s="590"/>
      <c r="G38" s="40"/>
    </row>
    <row r="39" spans="1:7" ht="12.6" customHeight="1" x14ac:dyDescent="0.3">
      <c r="A39" s="204" t="s">
        <v>1384</v>
      </c>
      <c r="B39" s="220" t="s">
        <v>72</v>
      </c>
      <c r="C39" s="707">
        <v>0.27272727272727271</v>
      </c>
      <c r="D39" s="708">
        <v>0.3</v>
      </c>
      <c r="E39" s="709">
        <v>0.27692307692307694</v>
      </c>
      <c r="F39" s="590"/>
      <c r="G39" s="40"/>
    </row>
    <row r="40" spans="1:7" ht="12.6" customHeight="1" x14ac:dyDescent="0.3">
      <c r="A40" s="218" t="s">
        <v>1385</v>
      </c>
      <c r="B40" s="223" t="s">
        <v>1241</v>
      </c>
      <c r="C40" s="557">
        <v>0</v>
      </c>
      <c r="D40" s="517">
        <v>0</v>
      </c>
      <c r="E40" s="569">
        <v>0</v>
      </c>
      <c r="F40" s="590"/>
      <c r="G40" s="40"/>
    </row>
    <row r="41" spans="1:7" x14ac:dyDescent="0.3">
      <c r="A41" s="218" t="s">
        <v>1386</v>
      </c>
      <c r="B41" s="220" t="s">
        <v>1241</v>
      </c>
      <c r="C41" s="557">
        <v>14</v>
      </c>
      <c r="D41" s="517">
        <v>2</v>
      </c>
      <c r="E41" s="569">
        <v>16</v>
      </c>
      <c r="F41" s="590"/>
      <c r="G41" s="40"/>
    </row>
    <row r="42" spans="1:7" x14ac:dyDescent="0.3">
      <c r="A42" s="218" t="s">
        <v>1387</v>
      </c>
      <c r="B42" s="220" t="s">
        <v>1241</v>
      </c>
      <c r="C42" s="557">
        <v>1</v>
      </c>
      <c r="D42" s="517">
        <v>1</v>
      </c>
      <c r="E42" s="569">
        <v>2</v>
      </c>
      <c r="F42" s="616"/>
      <c r="G42" s="40"/>
    </row>
    <row r="43" spans="1:7" x14ac:dyDescent="0.3">
      <c r="A43" s="218" t="s">
        <v>1388</v>
      </c>
      <c r="B43" s="220" t="s">
        <v>1241</v>
      </c>
      <c r="C43" s="557">
        <v>0</v>
      </c>
      <c r="D43" s="517">
        <v>0</v>
      </c>
      <c r="E43" s="569">
        <v>0</v>
      </c>
      <c r="F43" s="590"/>
      <c r="G43" s="40"/>
    </row>
    <row r="44" spans="1:7" x14ac:dyDescent="0.3">
      <c r="A44" s="218" t="s">
        <v>1389</v>
      </c>
      <c r="B44" s="220" t="s">
        <v>1241</v>
      </c>
      <c r="C44" s="557">
        <v>32</v>
      </c>
      <c r="D44" s="517">
        <v>2</v>
      </c>
      <c r="E44" s="569">
        <v>34</v>
      </c>
      <c r="F44" s="590"/>
      <c r="G44" s="40"/>
    </row>
    <row r="45" spans="1:7" x14ac:dyDescent="0.3">
      <c r="A45" s="219" t="s">
        <v>1390</v>
      </c>
      <c r="B45" s="222" t="s">
        <v>1241</v>
      </c>
      <c r="C45" s="557">
        <v>8</v>
      </c>
      <c r="D45" s="521">
        <v>5</v>
      </c>
      <c r="E45" s="569">
        <v>13</v>
      </c>
      <c r="F45" s="590"/>
      <c r="G45" s="40"/>
    </row>
    <row r="46" spans="1:7" x14ac:dyDescent="0.3">
      <c r="A46" s="204" t="s">
        <v>1391</v>
      </c>
      <c r="B46" s="220" t="s">
        <v>72</v>
      </c>
      <c r="C46" s="707">
        <v>0.33333333333333331</v>
      </c>
      <c r="D46" s="708">
        <v>0.21100917431192662</v>
      </c>
      <c r="E46" s="709">
        <v>0.29153605015673983</v>
      </c>
      <c r="F46" s="590"/>
      <c r="G46" s="40"/>
    </row>
    <row r="47" spans="1:7" x14ac:dyDescent="0.3">
      <c r="A47" s="218" t="s">
        <v>1392</v>
      </c>
      <c r="B47" s="223" t="s">
        <v>1241</v>
      </c>
      <c r="C47" s="557">
        <v>3</v>
      </c>
      <c r="D47" s="517">
        <v>1</v>
      </c>
      <c r="E47" s="569">
        <v>4</v>
      </c>
      <c r="F47" s="590"/>
      <c r="G47" s="40"/>
    </row>
    <row r="48" spans="1:7" x14ac:dyDescent="0.3">
      <c r="A48" s="218" t="s">
        <v>1393</v>
      </c>
      <c r="B48" s="220" t="s">
        <v>1241</v>
      </c>
      <c r="C48" s="557">
        <v>55</v>
      </c>
      <c r="D48" s="517">
        <v>11</v>
      </c>
      <c r="E48" s="569">
        <v>66</v>
      </c>
      <c r="F48" s="590"/>
      <c r="G48" s="40"/>
    </row>
    <row r="49" spans="1:7" x14ac:dyDescent="0.3">
      <c r="A49" s="218" t="s">
        <v>1394</v>
      </c>
      <c r="B49" s="220" t="s">
        <v>1241</v>
      </c>
      <c r="C49" s="557">
        <v>12</v>
      </c>
      <c r="D49" s="517">
        <v>11</v>
      </c>
      <c r="E49" s="569">
        <v>23</v>
      </c>
      <c r="F49" s="590"/>
      <c r="G49" s="40"/>
    </row>
    <row r="50" spans="1:7" x14ac:dyDescent="0.3">
      <c r="A50" s="218" t="s">
        <v>1395</v>
      </c>
      <c r="B50" s="220" t="s">
        <v>1241</v>
      </c>
      <c r="C50" s="557">
        <v>4</v>
      </c>
      <c r="D50" s="517">
        <v>5</v>
      </c>
      <c r="E50" s="569">
        <v>9</v>
      </c>
      <c r="F50" s="590"/>
      <c r="G50" s="40"/>
    </row>
    <row r="51" spans="1:7" x14ac:dyDescent="0.3">
      <c r="A51" s="218" t="s">
        <v>1396</v>
      </c>
      <c r="B51" s="220" t="s">
        <v>1241</v>
      </c>
      <c r="C51" s="557">
        <v>112</v>
      </c>
      <c r="D51" s="517">
        <v>47</v>
      </c>
      <c r="E51" s="569">
        <v>159</v>
      </c>
      <c r="F51" s="590"/>
      <c r="G51" s="40"/>
    </row>
    <row r="52" spans="1:7" x14ac:dyDescent="0.3">
      <c r="A52" s="219" t="s">
        <v>1397</v>
      </c>
      <c r="B52" s="222" t="s">
        <v>1241</v>
      </c>
      <c r="C52" s="557">
        <v>24</v>
      </c>
      <c r="D52" s="521">
        <v>34</v>
      </c>
      <c r="E52" s="569">
        <v>58</v>
      </c>
      <c r="F52" s="590"/>
      <c r="G52" s="40"/>
    </row>
    <row r="53" spans="1:7" x14ac:dyDescent="0.3">
      <c r="A53" s="204" t="s">
        <v>1398</v>
      </c>
      <c r="B53" s="220" t="s">
        <v>72</v>
      </c>
      <c r="C53" s="707">
        <v>0.32280701754385965</v>
      </c>
      <c r="D53" s="707">
        <v>0.20224719101123595</v>
      </c>
      <c r="E53" s="709">
        <v>0.24931506849315069</v>
      </c>
      <c r="F53" s="590"/>
      <c r="G53" s="40"/>
    </row>
    <row r="54" spans="1:7" x14ac:dyDescent="0.3">
      <c r="A54" s="218" t="s">
        <v>1399</v>
      </c>
      <c r="B54" s="223" t="s">
        <v>1241</v>
      </c>
      <c r="C54" s="557">
        <v>22</v>
      </c>
      <c r="D54" s="517">
        <v>19</v>
      </c>
      <c r="E54" s="569">
        <v>41</v>
      </c>
      <c r="F54" s="590"/>
      <c r="G54" s="40"/>
    </row>
    <row r="55" spans="1:7" x14ac:dyDescent="0.3">
      <c r="A55" s="218" t="s">
        <v>1400</v>
      </c>
      <c r="B55" s="220" t="s">
        <v>1241</v>
      </c>
      <c r="C55" s="557">
        <v>54</v>
      </c>
      <c r="D55" s="517">
        <v>59</v>
      </c>
      <c r="E55" s="569">
        <v>113</v>
      </c>
      <c r="F55" s="590"/>
      <c r="G55" s="40"/>
    </row>
    <row r="56" spans="1:7" x14ac:dyDescent="0.3">
      <c r="A56" s="218" t="s">
        <v>1401</v>
      </c>
      <c r="B56" s="220" t="s">
        <v>1241</v>
      </c>
      <c r="C56" s="557">
        <v>16</v>
      </c>
      <c r="D56" s="517">
        <v>12</v>
      </c>
      <c r="E56" s="569">
        <v>28</v>
      </c>
      <c r="F56" s="590"/>
      <c r="G56" s="40"/>
    </row>
    <row r="57" spans="1:7" x14ac:dyDescent="0.3">
      <c r="A57" s="218" t="s">
        <v>1402</v>
      </c>
      <c r="B57" s="220" t="s">
        <v>1241</v>
      </c>
      <c r="C57" s="557">
        <v>43</v>
      </c>
      <c r="D57" s="517">
        <v>113</v>
      </c>
      <c r="E57" s="569">
        <v>156</v>
      </c>
      <c r="F57" s="590"/>
      <c r="G57" s="40"/>
    </row>
    <row r="58" spans="1:7" x14ac:dyDescent="0.3">
      <c r="A58" s="218" t="s">
        <v>1403</v>
      </c>
      <c r="B58" s="220" t="s">
        <v>1241</v>
      </c>
      <c r="C58" s="557">
        <v>118</v>
      </c>
      <c r="D58" s="517">
        <v>143</v>
      </c>
      <c r="E58" s="569">
        <v>261</v>
      </c>
      <c r="F58" s="590"/>
      <c r="G58" s="40"/>
    </row>
    <row r="59" spans="1:7" x14ac:dyDescent="0.3">
      <c r="A59" s="219" t="s">
        <v>1404</v>
      </c>
      <c r="B59" s="222" t="s">
        <v>1241</v>
      </c>
      <c r="C59" s="557">
        <v>32</v>
      </c>
      <c r="D59" s="521">
        <v>99</v>
      </c>
      <c r="E59" s="569">
        <v>131</v>
      </c>
      <c r="F59" s="590"/>
      <c r="G59" s="40"/>
    </row>
    <row r="60" spans="1:7" x14ac:dyDescent="0.3">
      <c r="A60" s="204" t="s">
        <v>1405</v>
      </c>
      <c r="B60" s="220" t="s">
        <v>72</v>
      </c>
      <c r="C60" s="708">
        <v>0.31034482758620691</v>
      </c>
      <c r="D60" s="708">
        <v>0.21848739495798319</v>
      </c>
      <c r="E60" s="709">
        <v>0.28361858190709044</v>
      </c>
      <c r="F60" s="590"/>
      <c r="G60" s="40"/>
    </row>
    <row r="61" spans="1:7" x14ac:dyDescent="0.3">
      <c r="A61" s="218" t="s">
        <v>1406</v>
      </c>
      <c r="B61" s="223" t="s">
        <v>1241</v>
      </c>
      <c r="C61" s="557">
        <v>90</v>
      </c>
      <c r="D61" s="517">
        <v>26</v>
      </c>
      <c r="E61" s="569">
        <v>116</v>
      </c>
      <c r="F61" s="590"/>
      <c r="G61" s="40"/>
    </row>
    <row r="62" spans="1:7" ht="19.2" customHeight="1" x14ac:dyDescent="0.3">
      <c r="A62" s="219" t="s">
        <v>1407</v>
      </c>
      <c r="B62" s="222" t="s">
        <v>1241</v>
      </c>
      <c r="C62" s="557">
        <v>200</v>
      </c>
      <c r="D62" s="521">
        <v>93</v>
      </c>
      <c r="E62" s="570">
        <v>293</v>
      </c>
      <c r="F62" s="590"/>
      <c r="G62" s="40"/>
    </row>
    <row r="63" spans="1:7" ht="24.6" customHeight="1" x14ac:dyDescent="0.3">
      <c r="A63" s="1574" t="s">
        <v>1408</v>
      </c>
      <c r="B63" s="1574"/>
      <c r="C63" s="1574"/>
      <c r="D63" s="1574"/>
      <c r="E63" s="1575"/>
      <c r="F63" s="590"/>
      <c r="G63" s="40"/>
    </row>
    <row r="64" spans="1:7" ht="24.6" customHeight="1" x14ac:dyDescent="0.3">
      <c r="A64" s="1572" t="s">
        <v>1409</v>
      </c>
      <c r="B64" s="1572"/>
      <c r="C64" s="1572"/>
      <c r="D64" s="1572"/>
      <c r="E64" s="1573"/>
      <c r="F64" s="590"/>
      <c r="G64" s="40"/>
    </row>
    <row r="65" spans="1:7" ht="24.6" customHeight="1" x14ac:dyDescent="0.3">
      <c r="A65" s="1572" t="s">
        <v>1410</v>
      </c>
      <c r="B65" s="1572"/>
      <c r="C65" s="1572"/>
      <c r="D65" s="1572"/>
      <c r="E65" s="1573"/>
      <c r="F65" s="590"/>
      <c r="G65" s="40"/>
    </row>
    <row r="66" spans="1:7" ht="24.6" customHeight="1" x14ac:dyDescent="0.3">
      <c r="A66" s="1572" t="s">
        <v>1411</v>
      </c>
      <c r="B66" s="1572"/>
      <c r="C66" s="1572"/>
      <c r="D66" s="1572"/>
      <c r="E66" s="1573"/>
      <c r="F66" s="590"/>
      <c r="G66" s="40"/>
    </row>
    <row r="67" spans="1:7" ht="24.6" customHeight="1" x14ac:dyDescent="0.3">
      <c r="A67" s="1572" t="s">
        <v>1412</v>
      </c>
      <c r="B67" s="1572"/>
      <c r="C67" s="1572"/>
      <c r="D67" s="1572"/>
      <c r="E67" s="1573"/>
      <c r="F67" s="590"/>
      <c r="G67" s="40"/>
    </row>
    <row r="68" spans="1:7" ht="24.6" customHeight="1" x14ac:dyDescent="0.3">
      <c r="A68" s="1572" t="s">
        <v>1413</v>
      </c>
      <c r="B68" s="1572"/>
      <c r="C68" s="1572"/>
      <c r="D68" s="1572"/>
      <c r="E68" s="1573"/>
      <c r="F68" s="590"/>
      <c r="G68" s="40"/>
    </row>
    <row r="69" spans="1:7" ht="24.6" customHeight="1" x14ac:dyDescent="0.3">
      <c r="A69" s="1570" t="s">
        <v>1414</v>
      </c>
      <c r="B69" s="1570"/>
      <c r="C69" s="1570"/>
      <c r="D69" s="1570"/>
      <c r="E69" s="1571"/>
      <c r="F69" s="590"/>
      <c r="G69" s="40"/>
    </row>
    <row r="70" spans="1:7" x14ac:dyDescent="0.3">
      <c r="A70" s="590"/>
      <c r="B70" s="590"/>
      <c r="C70" s="590"/>
      <c r="D70" s="590"/>
      <c r="E70" s="590"/>
      <c r="F70" s="590"/>
      <c r="G70" s="40"/>
    </row>
    <row r="71" spans="1:7" ht="17.399999999999999" thickBot="1" x14ac:dyDescent="0.45">
      <c r="A71" s="43" t="s">
        <v>1415</v>
      </c>
      <c r="B71" s="590"/>
      <c r="C71" s="590"/>
      <c r="D71" s="590"/>
      <c r="E71" s="590"/>
      <c r="F71" s="617"/>
      <c r="G71" s="40"/>
    </row>
    <row r="72" spans="1:7" x14ac:dyDescent="0.3">
      <c r="A72" s="719" t="s">
        <v>332</v>
      </c>
      <c r="B72" s="699" t="s">
        <v>42</v>
      </c>
      <c r="C72" s="705">
        <v>2025</v>
      </c>
      <c r="D72" s="705">
        <v>2024</v>
      </c>
      <c r="E72" s="705">
        <v>2023</v>
      </c>
      <c r="F72" s="705">
        <v>2022</v>
      </c>
      <c r="G72" s="715">
        <v>2021</v>
      </c>
    </row>
    <row r="73" spans="1:7" x14ac:dyDescent="0.3">
      <c r="A73" s="214" t="s">
        <v>1416</v>
      </c>
      <c r="B73" s="220" t="s">
        <v>1417</v>
      </c>
      <c r="C73" s="558">
        <v>0.8</v>
      </c>
      <c r="D73" s="558">
        <v>0.85</v>
      </c>
      <c r="E73" s="555">
        <v>0.84</v>
      </c>
      <c r="F73" s="555">
        <v>0.82</v>
      </c>
      <c r="G73" s="559">
        <v>0.82</v>
      </c>
    </row>
    <row r="74" spans="1:7" ht="26.4" x14ac:dyDescent="0.3">
      <c r="A74" s="214" t="s">
        <v>335</v>
      </c>
      <c r="B74" s="220" t="s">
        <v>336</v>
      </c>
      <c r="C74" s="557">
        <v>63</v>
      </c>
      <c r="D74" s="557">
        <v>64</v>
      </c>
      <c r="E74" s="517">
        <v>69</v>
      </c>
      <c r="F74" s="517">
        <v>72</v>
      </c>
      <c r="G74" s="519">
        <v>75</v>
      </c>
    </row>
    <row r="75" spans="1:7" ht="39.6" x14ac:dyDescent="0.3">
      <c r="A75" s="214" t="s">
        <v>1418</v>
      </c>
      <c r="B75" s="220" t="s">
        <v>336</v>
      </c>
      <c r="C75" s="1170" t="s">
        <v>57</v>
      </c>
      <c r="D75" s="557">
        <v>78</v>
      </c>
      <c r="E75" s="517">
        <v>75</v>
      </c>
      <c r="F75" s="517">
        <v>76</v>
      </c>
      <c r="G75" s="519">
        <v>78</v>
      </c>
    </row>
    <row r="76" spans="1:7" x14ac:dyDescent="0.3">
      <c r="A76" s="214" t="s">
        <v>338</v>
      </c>
      <c r="B76" s="220" t="s">
        <v>336</v>
      </c>
      <c r="C76" s="1170" t="s">
        <v>57</v>
      </c>
      <c r="D76" s="557">
        <v>65</v>
      </c>
      <c r="E76" s="517">
        <v>62</v>
      </c>
      <c r="F76" s="517">
        <v>64</v>
      </c>
      <c r="G76" s="519">
        <v>66</v>
      </c>
    </row>
    <row r="77" spans="1:7" ht="26.4" x14ac:dyDescent="0.3">
      <c r="A77" s="214" t="s">
        <v>1419</v>
      </c>
      <c r="B77" s="220" t="s">
        <v>336</v>
      </c>
      <c r="C77" s="1170" t="s">
        <v>57</v>
      </c>
      <c r="D77" s="557">
        <v>78</v>
      </c>
      <c r="E77" s="517">
        <v>63</v>
      </c>
      <c r="F77" s="517">
        <v>66</v>
      </c>
      <c r="G77" s="519">
        <v>69</v>
      </c>
    </row>
    <row r="78" spans="1:7" x14ac:dyDescent="0.3">
      <c r="A78" s="214" t="s">
        <v>1420</v>
      </c>
      <c r="B78" s="220" t="s">
        <v>336</v>
      </c>
      <c r="C78" s="1170" t="s">
        <v>57</v>
      </c>
      <c r="D78" s="557">
        <v>68</v>
      </c>
      <c r="E78" s="517">
        <v>73</v>
      </c>
      <c r="F78" s="517">
        <v>75</v>
      </c>
      <c r="G78" s="519">
        <v>77</v>
      </c>
    </row>
    <row r="79" spans="1:7" ht="26.4" x14ac:dyDescent="0.3">
      <c r="A79" s="720" t="s">
        <v>342</v>
      </c>
      <c r="B79" s="222" t="s">
        <v>336</v>
      </c>
      <c r="C79" s="721">
        <v>77</v>
      </c>
      <c r="D79" s="721">
        <v>78</v>
      </c>
      <c r="E79" s="521">
        <v>76</v>
      </c>
      <c r="F79" s="521">
        <v>78</v>
      </c>
      <c r="G79" s="523">
        <v>80</v>
      </c>
    </row>
    <row r="80" spans="1:7" ht="14.4" customHeight="1" x14ac:dyDescent="0.3">
      <c r="A80" s="1520" t="s">
        <v>1421</v>
      </c>
      <c r="B80" s="1521"/>
      <c r="C80" s="1521"/>
      <c r="D80" s="1521"/>
      <c r="E80" s="1521"/>
      <c r="F80" s="1521"/>
      <c r="G80" s="1522"/>
    </row>
    <row r="81" spans="1:7" ht="19.2" customHeight="1" x14ac:dyDescent="0.3">
      <c r="A81" s="1513" t="s">
        <v>1422</v>
      </c>
      <c r="B81" s="1514"/>
      <c r="C81" s="1514"/>
      <c r="D81" s="1514"/>
      <c r="E81" s="1514"/>
      <c r="F81" s="1514"/>
      <c r="G81" s="1515"/>
    </row>
    <row r="82" spans="1:7" x14ac:dyDescent="0.3">
      <c r="A82" s="618"/>
      <c r="B82" s="618"/>
      <c r="C82" s="618"/>
      <c r="D82" s="618"/>
      <c r="E82" s="618"/>
      <c r="F82" s="590"/>
      <c r="G82" s="590"/>
    </row>
    <row r="83" spans="1:7" ht="17.399999999999999" thickBot="1" x14ac:dyDescent="0.35">
      <c r="A83" s="108" t="s">
        <v>1423</v>
      </c>
      <c r="B83" s="619"/>
      <c r="C83" s="590"/>
      <c r="D83" s="590"/>
      <c r="E83" s="590"/>
      <c r="F83" s="590"/>
      <c r="G83" s="590"/>
    </row>
    <row r="84" spans="1:7" x14ac:dyDescent="0.3">
      <c r="A84" s="696" t="s">
        <v>1424</v>
      </c>
      <c r="B84" s="716"/>
      <c r="C84" s="590"/>
      <c r="D84" s="590"/>
      <c r="E84" s="590"/>
      <c r="F84" s="590"/>
      <c r="G84" s="590"/>
    </row>
    <row r="85" spans="1:7" ht="16.2" customHeight="1" x14ac:dyDescent="0.4">
      <c r="A85" s="717" t="s">
        <v>1425</v>
      </c>
      <c r="B85" s="718" t="s">
        <v>1426</v>
      </c>
      <c r="C85" s="620"/>
      <c r="D85" s="590"/>
      <c r="E85" s="590"/>
      <c r="G85" s="590"/>
    </row>
    <row r="86" spans="1:7" ht="14.7" customHeight="1" x14ac:dyDescent="0.3">
      <c r="A86" s="1651" t="s">
        <v>1427</v>
      </c>
      <c r="B86" s="1363" t="s">
        <v>1545</v>
      </c>
      <c r="C86" s="590"/>
      <c r="D86" s="590"/>
      <c r="E86" s="590"/>
      <c r="F86" s="590"/>
      <c r="G86" s="590"/>
    </row>
    <row r="87" spans="1:7" ht="14.7" customHeight="1" x14ac:dyDescent="0.3">
      <c r="A87" s="1652"/>
      <c r="B87" s="1364" t="s">
        <v>1546</v>
      </c>
      <c r="C87" s="621"/>
      <c r="D87" s="590"/>
      <c r="E87" s="590"/>
      <c r="F87" s="590"/>
      <c r="G87" s="590"/>
    </row>
    <row r="88" spans="1:7" x14ac:dyDescent="0.3">
      <c r="A88" s="224" t="s">
        <v>1428</v>
      </c>
      <c r="B88" s="1365" t="s">
        <v>1547</v>
      </c>
      <c r="C88" s="621"/>
      <c r="D88" s="590"/>
      <c r="E88" s="590"/>
      <c r="F88" s="590"/>
      <c r="G88" s="590"/>
    </row>
    <row r="89" spans="1:7" ht="14.7" customHeight="1" x14ac:dyDescent="0.3">
      <c r="A89" s="224"/>
      <c r="B89" s="1366" t="s">
        <v>1548</v>
      </c>
      <c r="C89" s="621"/>
      <c r="D89" s="590"/>
      <c r="E89" s="590"/>
      <c r="F89" s="590"/>
      <c r="G89" s="590"/>
    </row>
    <row r="90" spans="1:7" ht="28.2" customHeight="1" x14ac:dyDescent="0.3">
      <c r="A90" s="1649" t="s">
        <v>1549</v>
      </c>
      <c r="B90" s="1650"/>
      <c r="C90" s="590"/>
      <c r="D90" s="590"/>
      <c r="E90" s="590"/>
      <c r="F90" s="590"/>
      <c r="G90" s="590"/>
    </row>
    <row r="91" spans="1:7" ht="37.950000000000003" customHeight="1" x14ac:dyDescent="0.3">
      <c r="A91" s="1647" t="s">
        <v>1429</v>
      </c>
      <c r="B91" s="1648"/>
      <c r="C91" s="590"/>
      <c r="D91" s="590"/>
      <c r="E91" s="590"/>
      <c r="F91" s="590"/>
      <c r="G91" s="590"/>
    </row>
    <row r="92" spans="1:7" x14ac:dyDescent="0.3">
      <c r="A92" s="622"/>
      <c r="B92" s="623"/>
      <c r="C92" s="590"/>
      <c r="D92" s="590"/>
      <c r="E92" s="590"/>
      <c r="F92" s="590"/>
      <c r="G92" s="590"/>
    </row>
    <row r="93" spans="1:7" x14ac:dyDescent="0.3">
      <c r="A93" s="622"/>
      <c r="B93" s="623"/>
      <c r="C93" s="590"/>
      <c r="D93" s="590"/>
      <c r="E93" s="590"/>
      <c r="F93" s="590"/>
      <c r="G93" s="590"/>
    </row>
    <row r="94" spans="1:7" x14ac:dyDescent="0.3">
      <c r="A94" s="622"/>
      <c r="B94" s="623"/>
      <c r="C94" s="590"/>
      <c r="D94" s="590"/>
      <c r="E94" s="590"/>
      <c r="F94" s="590"/>
      <c r="G94" s="590"/>
    </row>
  </sheetData>
  <sheetProtection algorithmName="SHA-512" hashValue="ALVwj8atVe4D7QfcHC56zxcGX3ZHeWOFq6OZ2iy5L/hD1LW+UkKC1mguhCvWQdDfQukUhGqcaP9tCNj3PWo7Xg==" saltValue="GD4N7ceZIi/kmSGxYzFfZQ==" spinCount="100000" sheet="1" objects="1" scenarios="1"/>
  <mergeCells count="13">
    <mergeCell ref="B2:E15"/>
    <mergeCell ref="A90:B90"/>
    <mergeCell ref="A67:E67"/>
    <mergeCell ref="A68:E68"/>
    <mergeCell ref="A69:E69"/>
    <mergeCell ref="A86:A87"/>
    <mergeCell ref="A91:B91"/>
    <mergeCell ref="A63:E63"/>
    <mergeCell ref="A64:E64"/>
    <mergeCell ref="A65:E65"/>
    <mergeCell ref="A66:E66"/>
    <mergeCell ref="A80:G80"/>
    <mergeCell ref="A81:G81"/>
  </mergeCells>
  <hyperlinks>
    <hyperlink ref="A5" location="'Cover Page &amp; Directory'!A9" display="Go back to Directory" xr:uid="{FC194437-40B1-465A-9665-88282E0EF57D}"/>
  </hyperlinks>
  <pageMargins left="0.7" right="0.7" top="0.75" bottom="0.75" header="0.3" footer="0.3"/>
  <pageSetup orientation="portrait" r:id="rId1"/>
  <customProperties>
    <customPr name="OrphanNamesChecke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83032-9006-4C67-B54C-F20FC4208100}">
  <sheetPr>
    <tabColor rgb="FF0075C9"/>
  </sheetPr>
  <dimension ref="A1:G30"/>
  <sheetViews>
    <sheetView showGridLines="0" zoomScaleNormal="100" workbookViewId="0"/>
  </sheetViews>
  <sheetFormatPr defaultColWidth="8.6640625" defaultRowHeight="16.8" x14ac:dyDescent="0.3"/>
  <cols>
    <col min="1" max="1" width="53.6640625" style="605" customWidth="1"/>
    <col min="2" max="2" width="16.6640625" style="605" customWidth="1"/>
    <col min="3" max="3" width="20.44140625" style="605" customWidth="1"/>
    <col min="4" max="6" width="23.6640625" style="605" customWidth="1"/>
    <col min="7" max="7" width="11.33203125" style="605" customWidth="1"/>
    <col min="8" max="12" width="8.6640625" style="605"/>
    <col min="13" max="13" width="6.33203125" style="605" customWidth="1"/>
    <col min="14" max="16384" width="8.6640625" style="605"/>
  </cols>
  <sheetData>
    <row r="1" spans="1:7" x14ac:dyDescent="0.35">
      <c r="A1" s="26" t="s">
        <v>1</v>
      </c>
      <c r="B1" s="42"/>
      <c r="C1" s="590"/>
      <c r="D1" s="590"/>
      <c r="E1" s="590"/>
      <c r="F1" s="603"/>
      <c r="G1" s="603"/>
    </row>
    <row r="2" spans="1:7" ht="15" customHeight="1" x14ac:dyDescent="0.35">
      <c r="A2" s="26" t="s">
        <v>869</v>
      </c>
      <c r="B2" s="1555" t="s">
        <v>1430</v>
      </c>
      <c r="C2" s="1653"/>
      <c r="D2" s="1653"/>
      <c r="E2" s="1653"/>
      <c r="F2" s="1653"/>
      <c r="G2" s="107"/>
    </row>
    <row r="3" spans="1:7" ht="27" x14ac:dyDescent="0.3">
      <c r="A3" s="102">
        <v>2025</v>
      </c>
      <c r="B3" s="1555"/>
      <c r="C3" s="1653"/>
      <c r="D3" s="1653"/>
      <c r="E3" s="1653"/>
      <c r="F3" s="1653"/>
      <c r="G3" s="107"/>
    </row>
    <row r="4" spans="1:7" x14ac:dyDescent="0.3">
      <c r="A4" s="23" t="s">
        <v>1431</v>
      </c>
      <c r="B4" s="1555"/>
      <c r="C4" s="1653"/>
      <c r="D4" s="1653"/>
      <c r="E4" s="1653"/>
      <c r="F4" s="1653"/>
      <c r="G4" s="107"/>
    </row>
    <row r="5" spans="1:7" x14ac:dyDescent="0.3">
      <c r="A5" s="593" t="s">
        <v>872</v>
      </c>
      <c r="B5" s="1555"/>
      <c r="C5" s="1653"/>
      <c r="D5" s="1653"/>
      <c r="E5" s="1653"/>
      <c r="F5" s="1653"/>
      <c r="G5" s="107"/>
    </row>
    <row r="6" spans="1:7" ht="27.6" customHeight="1" x14ac:dyDescent="0.3">
      <c r="A6" s="593"/>
      <c r="B6" s="1555"/>
      <c r="C6" s="1653"/>
      <c r="D6" s="1653"/>
      <c r="E6" s="1653"/>
      <c r="F6" s="1653"/>
      <c r="G6" s="107"/>
    </row>
    <row r="7" spans="1:7" ht="17.399999999999999" thickBot="1" x14ac:dyDescent="0.45">
      <c r="A7" s="39" t="s">
        <v>1432</v>
      </c>
      <c r="B7" s="39"/>
      <c r="C7" s="614"/>
      <c r="D7" s="614"/>
      <c r="E7" s="591"/>
      <c r="F7" s="590"/>
      <c r="G7" s="590"/>
    </row>
    <row r="8" spans="1:7" ht="26.4" x14ac:dyDescent="0.3">
      <c r="A8" s="210" t="s">
        <v>364</v>
      </c>
      <c r="B8" s="194" t="s">
        <v>42</v>
      </c>
      <c r="C8" s="699" t="s">
        <v>1433</v>
      </c>
      <c r="D8" s="194" t="s">
        <v>110</v>
      </c>
      <c r="E8" s="194" t="s">
        <v>65</v>
      </c>
      <c r="F8" s="211" t="s">
        <v>18</v>
      </c>
      <c r="G8" s="590"/>
    </row>
    <row r="9" spans="1:7" ht="26.4" x14ac:dyDescent="0.3">
      <c r="A9" s="207" t="s">
        <v>1434</v>
      </c>
      <c r="B9" s="571" t="s">
        <v>95</v>
      </c>
      <c r="C9" s="1329">
        <v>0</v>
      </c>
      <c r="D9" s="1330" t="s">
        <v>57</v>
      </c>
      <c r="E9" s="1329">
        <v>0</v>
      </c>
      <c r="F9" s="978">
        <v>0</v>
      </c>
      <c r="G9" s="590"/>
    </row>
    <row r="10" spans="1:7" ht="28.95" customHeight="1" x14ac:dyDescent="0.3">
      <c r="A10" s="1656" t="s">
        <v>1435</v>
      </c>
      <c r="B10" s="1657"/>
      <c r="C10" s="1657"/>
      <c r="D10" s="1657"/>
      <c r="E10" s="1657"/>
      <c r="F10" s="1658"/>
      <c r="G10" s="590"/>
    </row>
    <row r="11" spans="1:7" x14ac:dyDescent="0.3">
      <c r="A11" s="590"/>
      <c r="B11" s="590"/>
      <c r="C11" s="590"/>
      <c r="D11" s="590"/>
      <c r="E11" s="590"/>
      <c r="F11" s="590"/>
      <c r="G11" s="590"/>
    </row>
    <row r="12" spans="1:7" ht="17.399999999999999" thickBot="1" x14ac:dyDescent="0.45">
      <c r="A12" s="39" t="s">
        <v>1436</v>
      </c>
      <c r="B12" s="39"/>
      <c r="C12" s="614"/>
      <c r="D12" s="614"/>
      <c r="E12" s="591"/>
      <c r="F12" s="590"/>
      <c r="G12" s="590"/>
    </row>
    <row r="13" spans="1:7" ht="26.4" x14ac:dyDescent="0.3">
      <c r="A13" s="210" t="s">
        <v>366</v>
      </c>
      <c r="B13" s="194" t="s">
        <v>42</v>
      </c>
      <c r="C13" s="699" t="s">
        <v>1433</v>
      </c>
      <c r="D13" s="194" t="s">
        <v>110</v>
      </c>
      <c r="E13" s="194" t="s">
        <v>65</v>
      </c>
      <c r="F13" s="211" t="s">
        <v>1437</v>
      </c>
      <c r="G13" s="590"/>
    </row>
    <row r="14" spans="1:7" ht="40.200000000000003" x14ac:dyDescent="0.3">
      <c r="A14" s="201" t="s">
        <v>1535</v>
      </c>
      <c r="B14" s="227" t="s">
        <v>72</v>
      </c>
      <c r="C14" s="1367">
        <v>0.16666666666666666</v>
      </c>
      <c r="D14" s="1334">
        <v>1</v>
      </c>
      <c r="E14" s="1334">
        <v>0.21</v>
      </c>
      <c r="F14" s="1368">
        <v>1</v>
      </c>
      <c r="G14" s="590"/>
    </row>
    <row r="15" spans="1:7" x14ac:dyDescent="0.3">
      <c r="A15" s="202" t="s">
        <v>1438</v>
      </c>
      <c r="B15" s="702" t="s">
        <v>1439</v>
      </c>
      <c r="C15" s="1332" t="s">
        <v>1326</v>
      </c>
      <c r="D15" s="1333" t="s">
        <v>1326</v>
      </c>
      <c r="E15" s="1333" t="s">
        <v>1103</v>
      </c>
      <c r="F15" s="1369" t="s">
        <v>1326</v>
      </c>
      <c r="G15" s="590"/>
    </row>
    <row r="16" spans="1:7" ht="27" x14ac:dyDescent="0.3">
      <c r="A16" s="202" t="s">
        <v>1536</v>
      </c>
      <c r="B16" s="702" t="s">
        <v>1439</v>
      </c>
      <c r="C16" s="1332" t="s">
        <v>1326</v>
      </c>
      <c r="D16" s="1333" t="s">
        <v>1326</v>
      </c>
      <c r="E16" s="1333" t="s">
        <v>1326</v>
      </c>
      <c r="F16" s="1369" t="s">
        <v>1326</v>
      </c>
      <c r="G16" s="590"/>
    </row>
    <row r="17" spans="1:7" ht="26.4" x14ac:dyDescent="0.3">
      <c r="A17" s="202" t="s">
        <v>1440</v>
      </c>
      <c r="B17" s="702" t="s">
        <v>1439</v>
      </c>
      <c r="C17" s="1332" t="s">
        <v>1326</v>
      </c>
      <c r="D17" s="1333" t="s">
        <v>1326</v>
      </c>
      <c r="E17" s="1333" t="s">
        <v>1103</v>
      </c>
      <c r="F17" s="1369" t="s">
        <v>1326</v>
      </c>
      <c r="G17" s="590"/>
    </row>
    <row r="18" spans="1:7" x14ac:dyDescent="0.3">
      <c r="A18" s="202" t="s">
        <v>1441</v>
      </c>
      <c r="B18" s="702" t="s">
        <v>1439</v>
      </c>
      <c r="C18" s="1332" t="s">
        <v>1326</v>
      </c>
      <c r="D18" s="1333" t="s">
        <v>1326</v>
      </c>
      <c r="E18" s="1333" t="s">
        <v>1326</v>
      </c>
      <c r="F18" s="1369" t="s">
        <v>1326</v>
      </c>
      <c r="G18" s="590"/>
    </row>
    <row r="19" spans="1:7" x14ac:dyDescent="0.3">
      <c r="A19" s="202" t="s">
        <v>1442</v>
      </c>
      <c r="B19" s="702" t="s">
        <v>1439</v>
      </c>
      <c r="C19" s="1332" t="s">
        <v>1326</v>
      </c>
      <c r="D19" s="1333" t="s">
        <v>1326</v>
      </c>
      <c r="E19" s="1333" t="s">
        <v>1326</v>
      </c>
      <c r="F19" s="1369" t="s">
        <v>1326</v>
      </c>
      <c r="G19" s="590"/>
    </row>
    <row r="20" spans="1:7" x14ac:dyDescent="0.3">
      <c r="A20" s="202" t="s">
        <v>1443</v>
      </c>
      <c r="B20" s="702" t="s">
        <v>1439</v>
      </c>
      <c r="C20" s="1332" t="s">
        <v>1103</v>
      </c>
      <c r="D20" s="1333" t="s">
        <v>1326</v>
      </c>
      <c r="E20" s="1333" t="s">
        <v>1103</v>
      </c>
      <c r="F20" s="1369" t="s">
        <v>1326</v>
      </c>
      <c r="G20" s="590"/>
    </row>
    <row r="21" spans="1:7" ht="26.4" x14ac:dyDescent="0.3">
      <c r="A21" s="202" t="s">
        <v>1444</v>
      </c>
      <c r="B21" s="702" t="s">
        <v>1439</v>
      </c>
      <c r="C21" s="1332" t="s">
        <v>1326</v>
      </c>
      <c r="D21" s="1333" t="s">
        <v>1326</v>
      </c>
      <c r="E21" s="1333" t="s">
        <v>1326</v>
      </c>
      <c r="F21" s="1369" t="s">
        <v>1326</v>
      </c>
      <c r="G21" s="590"/>
    </row>
    <row r="22" spans="1:7" x14ac:dyDescent="0.3">
      <c r="A22" s="205" t="s">
        <v>1445</v>
      </c>
      <c r="B22" s="703" t="s">
        <v>1439</v>
      </c>
      <c r="C22" s="1335" t="s">
        <v>1326</v>
      </c>
      <c r="D22" s="1331" t="s">
        <v>1326</v>
      </c>
      <c r="E22" s="1331" t="s">
        <v>1326</v>
      </c>
      <c r="F22" s="1370" t="s">
        <v>1326</v>
      </c>
      <c r="G22" s="590"/>
    </row>
    <row r="23" spans="1:7" ht="28.2" customHeight="1" x14ac:dyDescent="0.3">
      <c r="A23" s="1659" t="s">
        <v>1446</v>
      </c>
      <c r="B23" s="1659"/>
      <c r="C23" s="1659"/>
      <c r="D23" s="1659"/>
      <c r="E23" s="1659"/>
      <c r="F23" s="1660"/>
      <c r="G23" s="590"/>
    </row>
    <row r="24" spans="1:7" ht="14.4" customHeight="1" x14ac:dyDescent="0.3">
      <c r="A24" s="1661" t="s">
        <v>1447</v>
      </c>
      <c r="B24" s="1661"/>
      <c r="C24" s="1661"/>
      <c r="D24" s="1661"/>
      <c r="E24" s="1661"/>
      <c r="F24" s="1662"/>
      <c r="G24" s="590"/>
    </row>
    <row r="25" spans="1:7" ht="14.4" customHeight="1" x14ac:dyDescent="0.3">
      <c r="A25" s="1654" t="s">
        <v>1448</v>
      </c>
      <c r="B25" s="1654"/>
      <c r="C25" s="1654"/>
      <c r="D25" s="1654"/>
      <c r="E25" s="1654"/>
      <c r="F25" s="1655"/>
      <c r="G25" s="590"/>
    </row>
    <row r="26" spans="1:7" x14ac:dyDescent="0.3">
      <c r="A26" s="590"/>
      <c r="B26" s="590"/>
      <c r="C26" s="590"/>
      <c r="D26" s="590"/>
      <c r="E26" s="590"/>
      <c r="F26" s="590"/>
      <c r="G26" s="590"/>
    </row>
    <row r="27" spans="1:7" x14ac:dyDescent="0.3">
      <c r="A27" s="590"/>
      <c r="B27" s="590"/>
      <c r="C27" s="590"/>
      <c r="D27" s="590"/>
      <c r="E27" s="590"/>
      <c r="F27" s="590"/>
      <c r="G27" s="590"/>
    </row>
    <row r="28" spans="1:7" x14ac:dyDescent="0.3">
      <c r="A28" s="590"/>
      <c r="B28" s="590"/>
      <c r="C28" s="590"/>
      <c r="D28" s="590"/>
      <c r="E28" s="590"/>
      <c r="F28" s="590"/>
      <c r="G28" s="590"/>
    </row>
    <row r="29" spans="1:7" x14ac:dyDescent="0.3">
      <c r="A29" s="590"/>
      <c r="B29" s="590"/>
      <c r="C29" s="590"/>
      <c r="D29" s="590"/>
      <c r="E29" s="590"/>
      <c r="F29" s="590"/>
      <c r="G29" s="590"/>
    </row>
    <row r="30" spans="1:7" x14ac:dyDescent="0.3">
      <c r="A30" s="590"/>
      <c r="B30" s="590"/>
      <c r="C30" s="590"/>
      <c r="D30" s="590"/>
      <c r="E30" s="590"/>
      <c r="F30" s="590"/>
      <c r="G30" s="590"/>
    </row>
  </sheetData>
  <sheetProtection algorithmName="SHA-512" hashValue="cOH7ZsLpa93UoAlri1G7WfCRhVRjpoZ7DhgYo4JoxiHredgT58RRYsRFUIfqYjtPn26SFPPt6WH/6PVoZjrrOg==" saltValue="HCAdyReyaChqccMb+Lb0jA==" spinCount="100000" sheet="1" objects="1" scenarios="1"/>
  <mergeCells count="5">
    <mergeCell ref="B2:F6"/>
    <mergeCell ref="A25:F25"/>
    <mergeCell ref="A10:F10"/>
    <mergeCell ref="A23:F23"/>
    <mergeCell ref="A24:F24"/>
  </mergeCells>
  <hyperlinks>
    <hyperlink ref="A5" location="'Cover Page &amp; Directory'!A9" display="Go back to Directory" xr:uid="{8EF5F980-3F41-451A-AC15-C0DC5BB3F5A1}"/>
  </hyperlinks>
  <pageMargins left="0.7" right="0.7" top="0.75" bottom="0.75" header="0.3" footer="0.3"/>
  <pageSetup orientation="portrait" r:id="rId1"/>
  <customProperties>
    <customPr name="OrphanNamesChecke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6EC2D-E6F1-46F7-B4D2-57BBD4DB673C}">
  <sheetPr>
    <tabColor rgb="FF0075C9"/>
  </sheetPr>
  <dimension ref="A1:H64"/>
  <sheetViews>
    <sheetView showGridLines="0" workbookViewId="0"/>
  </sheetViews>
  <sheetFormatPr defaultColWidth="8.6640625" defaultRowHeight="16.8" x14ac:dyDescent="0.3"/>
  <cols>
    <col min="1" max="1" width="31.88671875" style="605" customWidth="1"/>
    <col min="2" max="2" width="13.33203125" style="605" customWidth="1"/>
    <col min="3" max="3" width="42.88671875" style="605" customWidth="1"/>
    <col min="4" max="5" width="11.6640625" style="605" customWidth="1"/>
    <col min="6" max="6" width="9.6640625" style="605" customWidth="1"/>
    <col min="7" max="16384" width="8.6640625" style="605"/>
  </cols>
  <sheetData>
    <row r="1" spans="1:8" x14ac:dyDescent="0.35">
      <c r="A1" s="26" t="s">
        <v>1</v>
      </c>
      <c r="B1" s="42"/>
      <c r="C1" s="590"/>
      <c r="D1" s="603"/>
      <c r="E1" s="604"/>
    </row>
    <row r="2" spans="1:8" ht="15" customHeight="1" x14ac:dyDescent="0.35">
      <c r="A2" s="26" t="s">
        <v>869</v>
      </c>
      <c r="B2" s="1454" t="s">
        <v>1534</v>
      </c>
      <c r="C2" s="1377"/>
      <c r="D2" s="107"/>
      <c r="E2" s="107"/>
      <c r="H2" s="606"/>
    </row>
    <row r="3" spans="1:8" ht="27" x14ac:dyDescent="0.3">
      <c r="A3" s="102">
        <v>2025</v>
      </c>
      <c r="B3" s="1454"/>
      <c r="C3" s="1377"/>
      <c r="D3" s="107"/>
      <c r="E3" s="107"/>
      <c r="H3" s="606"/>
    </row>
    <row r="4" spans="1:8" x14ac:dyDescent="0.3">
      <c r="A4" s="23" t="s">
        <v>812</v>
      </c>
      <c r="B4" s="1454"/>
      <c r="C4" s="1377"/>
      <c r="D4" s="107"/>
      <c r="E4" s="107"/>
    </row>
    <row r="5" spans="1:8" x14ac:dyDescent="0.3">
      <c r="A5" s="593" t="s">
        <v>872</v>
      </c>
      <c r="B5" s="1454"/>
      <c r="C5" s="1377"/>
      <c r="D5" s="107"/>
      <c r="E5" s="107"/>
    </row>
    <row r="6" spans="1:8" x14ac:dyDescent="0.3">
      <c r="A6" s="594"/>
      <c r="B6" s="1454"/>
      <c r="C6" s="1377"/>
      <c r="D6" s="107"/>
      <c r="E6" s="107"/>
    </row>
    <row r="7" spans="1:8" x14ac:dyDescent="0.3">
      <c r="A7" s="594"/>
      <c r="B7" s="1454"/>
      <c r="C7" s="1377"/>
      <c r="D7" s="107"/>
      <c r="E7" s="107"/>
    </row>
    <row r="8" spans="1:8" x14ac:dyDescent="0.3">
      <c r="A8" s="594"/>
      <c r="B8" s="1454"/>
      <c r="C8" s="1377"/>
      <c r="D8" s="107"/>
      <c r="E8" s="107"/>
    </row>
    <row r="9" spans="1:8" x14ac:dyDescent="0.3">
      <c r="A9" s="594"/>
      <c r="B9" s="1454"/>
      <c r="C9" s="1377"/>
      <c r="D9" s="107"/>
      <c r="E9" s="107"/>
    </row>
    <row r="10" spans="1:8" x14ac:dyDescent="0.3">
      <c r="A10" s="594"/>
      <c r="B10" s="1454"/>
      <c r="C10" s="1377"/>
      <c r="D10" s="107"/>
      <c r="E10" s="107"/>
    </row>
    <row r="11" spans="1:8" x14ac:dyDescent="0.3">
      <c r="A11" s="594"/>
      <c r="B11" s="1454"/>
      <c r="C11" s="1377"/>
      <c r="D11" s="107"/>
      <c r="E11" s="107"/>
    </row>
    <row r="12" spans="1:8" x14ac:dyDescent="0.3">
      <c r="A12" s="594"/>
      <c r="B12" s="1454"/>
      <c r="C12" s="1377"/>
      <c r="D12" s="107"/>
      <c r="E12" s="107"/>
    </row>
    <row r="13" spans="1:8" ht="45.6" customHeight="1" x14ac:dyDescent="0.3">
      <c r="A13" s="594"/>
      <c r="B13" s="1454"/>
      <c r="C13" s="1377"/>
      <c r="D13" s="107"/>
      <c r="E13" s="107"/>
    </row>
    <row r="14" spans="1:8" ht="17.399999999999999" thickBot="1" x14ac:dyDescent="0.35">
      <c r="A14" s="43" t="s">
        <v>1449</v>
      </c>
      <c r="B14" s="43"/>
      <c r="C14" s="607"/>
      <c r="D14" s="607"/>
      <c r="E14" s="107"/>
    </row>
    <row r="15" spans="1:8" x14ac:dyDescent="0.3">
      <c r="A15" s="723" t="s">
        <v>1450</v>
      </c>
      <c r="B15" s="697" t="s">
        <v>42</v>
      </c>
      <c r="C15" s="706" t="s">
        <v>18</v>
      </c>
      <c r="D15" s="608"/>
      <c r="E15" s="107"/>
    </row>
    <row r="16" spans="1:8" x14ac:dyDescent="0.3">
      <c r="A16" s="204" t="s">
        <v>1451</v>
      </c>
      <c r="B16" s="225" t="s">
        <v>95</v>
      </c>
      <c r="C16" s="695">
        <v>576396</v>
      </c>
      <c r="D16" s="609"/>
      <c r="E16" s="107"/>
    </row>
    <row r="17" spans="1:5" x14ac:dyDescent="0.3">
      <c r="A17" s="216" t="s">
        <v>1452</v>
      </c>
      <c r="B17" s="226" t="s">
        <v>95</v>
      </c>
      <c r="C17" s="565">
        <v>521902</v>
      </c>
      <c r="D17" s="610"/>
      <c r="E17" s="107"/>
    </row>
    <row r="18" spans="1:5" x14ac:dyDescent="0.3">
      <c r="A18" s="216" t="s">
        <v>1453</v>
      </c>
      <c r="B18" s="226" t="s">
        <v>95</v>
      </c>
      <c r="C18" s="565">
        <v>45597</v>
      </c>
      <c r="D18" s="610"/>
      <c r="E18" s="107"/>
    </row>
    <row r="19" spans="1:5" x14ac:dyDescent="0.3">
      <c r="A19" s="216" t="s">
        <v>1454</v>
      </c>
      <c r="B19" s="226" t="s">
        <v>95</v>
      </c>
      <c r="C19" s="565">
        <v>3525</v>
      </c>
      <c r="D19" s="610"/>
      <c r="E19" s="107"/>
    </row>
    <row r="20" spans="1:5" x14ac:dyDescent="0.3">
      <c r="A20" s="216" t="s">
        <v>403</v>
      </c>
      <c r="B20" s="226" t="s">
        <v>95</v>
      </c>
      <c r="C20" s="565">
        <v>5214</v>
      </c>
      <c r="D20" s="610"/>
      <c r="E20" s="107"/>
    </row>
    <row r="21" spans="1:5" x14ac:dyDescent="0.3">
      <c r="A21" s="216" t="s">
        <v>404</v>
      </c>
      <c r="B21" s="226" t="s">
        <v>95</v>
      </c>
      <c r="C21" s="566">
        <v>158</v>
      </c>
      <c r="D21" s="610"/>
      <c r="E21" s="107"/>
    </row>
    <row r="22" spans="1:5" x14ac:dyDescent="0.3">
      <c r="A22" s="204" t="s">
        <v>1455</v>
      </c>
      <c r="B22" s="227" t="s">
        <v>91</v>
      </c>
      <c r="C22" s="695">
        <v>819703.83100000012</v>
      </c>
      <c r="D22" s="609"/>
      <c r="E22" s="590"/>
    </row>
    <row r="23" spans="1:5" x14ac:dyDescent="0.3">
      <c r="A23" s="216" t="s">
        <v>1452</v>
      </c>
      <c r="B23" s="226" t="s">
        <v>91</v>
      </c>
      <c r="C23" s="565">
        <v>451582.505</v>
      </c>
      <c r="D23" s="610"/>
      <c r="E23" s="590"/>
    </row>
    <row r="24" spans="1:5" x14ac:dyDescent="0.3">
      <c r="A24" s="216" t="s">
        <v>1453</v>
      </c>
      <c r="B24" s="226" t="s">
        <v>91</v>
      </c>
      <c r="C24" s="565">
        <v>172804.69200000001</v>
      </c>
      <c r="D24" s="610"/>
      <c r="E24" s="590"/>
    </row>
    <row r="25" spans="1:5" x14ac:dyDescent="0.3">
      <c r="A25" s="216" t="s">
        <v>1454</v>
      </c>
      <c r="B25" s="226" t="s">
        <v>91</v>
      </c>
      <c r="C25" s="565">
        <v>87528.748000000007</v>
      </c>
      <c r="D25" s="610"/>
      <c r="E25" s="590"/>
    </row>
    <row r="26" spans="1:5" x14ac:dyDescent="0.3">
      <c r="A26" s="216" t="s">
        <v>403</v>
      </c>
      <c r="B26" s="226" t="s">
        <v>91</v>
      </c>
      <c r="C26" s="565">
        <v>30564.282999999999</v>
      </c>
      <c r="D26" s="610"/>
      <c r="E26" s="590"/>
    </row>
    <row r="27" spans="1:5" x14ac:dyDescent="0.3">
      <c r="A27" s="216" t="s">
        <v>1456</v>
      </c>
      <c r="B27" s="226" t="s">
        <v>91</v>
      </c>
      <c r="C27" s="565">
        <v>2224.5410000000002</v>
      </c>
      <c r="D27" s="610"/>
      <c r="E27" s="590"/>
    </row>
    <row r="28" spans="1:5" x14ac:dyDescent="0.3">
      <c r="A28" s="216" t="s">
        <v>1457</v>
      </c>
      <c r="B28" s="226" t="s">
        <v>91</v>
      </c>
      <c r="C28" s="565">
        <v>74999.062000000005</v>
      </c>
      <c r="D28" s="610"/>
      <c r="E28" s="590"/>
    </row>
    <row r="29" spans="1:5" ht="26.4" x14ac:dyDescent="0.3">
      <c r="A29" s="204" t="s">
        <v>1458</v>
      </c>
      <c r="B29" s="226" t="s">
        <v>91</v>
      </c>
      <c r="C29" s="695">
        <v>987846</v>
      </c>
      <c r="D29" s="610"/>
      <c r="E29" s="590"/>
    </row>
    <row r="30" spans="1:5" ht="27" x14ac:dyDescent="0.3">
      <c r="A30" s="204" t="s">
        <v>1459</v>
      </c>
      <c r="B30" s="227" t="s">
        <v>1460</v>
      </c>
      <c r="C30" s="565">
        <v>33059</v>
      </c>
      <c r="D30" s="609"/>
      <c r="E30" s="590"/>
    </row>
    <row r="31" spans="1:5" x14ac:dyDescent="0.3">
      <c r="A31" s="204" t="s">
        <v>416</v>
      </c>
      <c r="B31" s="227" t="s">
        <v>91</v>
      </c>
      <c r="C31" s="695">
        <v>718097</v>
      </c>
      <c r="D31" s="611"/>
      <c r="E31" s="590"/>
    </row>
    <row r="32" spans="1:5" x14ac:dyDescent="0.3">
      <c r="A32" s="1665" t="s">
        <v>1461</v>
      </c>
      <c r="B32" s="1665"/>
      <c r="C32" s="1666"/>
      <c r="D32" s="611"/>
      <c r="E32" s="590"/>
    </row>
    <row r="33" spans="1:5" ht="14.7" customHeight="1" x14ac:dyDescent="0.3">
      <c r="A33" s="1667" t="s">
        <v>400</v>
      </c>
      <c r="B33" s="1667"/>
      <c r="C33" s="1668"/>
      <c r="D33" s="611"/>
      <c r="E33" s="590"/>
    </row>
    <row r="34" spans="1:5" ht="14.7" customHeight="1" x14ac:dyDescent="0.3">
      <c r="A34" s="1667" t="s">
        <v>406</v>
      </c>
      <c r="B34" s="1667"/>
      <c r="C34" s="1668"/>
      <c r="D34" s="611"/>
      <c r="E34" s="590"/>
    </row>
    <row r="35" spans="1:5" ht="14.7" customHeight="1" x14ac:dyDescent="0.3">
      <c r="A35" s="1669" t="s">
        <v>1462</v>
      </c>
      <c r="B35" s="1669"/>
      <c r="C35" s="1670"/>
      <c r="D35" s="611"/>
      <c r="E35" s="590"/>
    </row>
    <row r="36" spans="1:5" x14ac:dyDescent="0.3">
      <c r="A36" s="590"/>
      <c r="B36" s="590"/>
      <c r="C36" s="590"/>
      <c r="D36" s="611"/>
      <c r="E36" s="590"/>
    </row>
    <row r="37" spans="1:5" ht="17.399999999999999" thickBot="1" x14ac:dyDescent="0.35">
      <c r="A37" s="43" t="s">
        <v>1463</v>
      </c>
      <c r="B37" s="43"/>
      <c r="C37" s="607"/>
      <c r="D37" s="607"/>
      <c r="E37" s="590"/>
    </row>
    <row r="38" spans="1:5" x14ac:dyDescent="0.3">
      <c r="A38" s="696" t="s">
        <v>1464</v>
      </c>
      <c r="B38" s="697" t="s">
        <v>42</v>
      </c>
      <c r="C38" s="698" t="s">
        <v>18</v>
      </c>
      <c r="D38" s="608"/>
      <c r="E38" s="107"/>
    </row>
    <row r="39" spans="1:5" ht="39.6" x14ac:dyDescent="0.3">
      <c r="A39" s="217" t="s">
        <v>1465</v>
      </c>
      <c r="B39" s="226" t="s">
        <v>95</v>
      </c>
      <c r="C39" s="548">
        <v>0</v>
      </c>
      <c r="D39" s="612"/>
      <c r="E39" s="590"/>
    </row>
    <row r="40" spans="1:5" ht="27" x14ac:dyDescent="0.3">
      <c r="A40" s="217" t="s">
        <v>1466</v>
      </c>
      <c r="B40" s="226" t="s">
        <v>251</v>
      </c>
      <c r="C40" s="564" t="s">
        <v>437</v>
      </c>
      <c r="D40" s="612"/>
      <c r="E40" s="590"/>
    </row>
    <row r="41" spans="1:5" ht="27" x14ac:dyDescent="0.3">
      <c r="A41" s="217" t="s">
        <v>1467</v>
      </c>
      <c r="B41" s="226" t="s">
        <v>251</v>
      </c>
      <c r="C41" s="564" t="s">
        <v>441</v>
      </c>
      <c r="D41" s="612"/>
      <c r="E41" s="590"/>
    </row>
    <row r="42" spans="1:5" ht="40.200000000000003" x14ac:dyDescent="0.3">
      <c r="A42" s="217" t="s">
        <v>1468</v>
      </c>
      <c r="B42" s="226" t="s">
        <v>251</v>
      </c>
      <c r="C42" s="564">
        <v>1.35</v>
      </c>
      <c r="D42" s="612"/>
      <c r="E42" s="590"/>
    </row>
    <row r="43" spans="1:5" ht="30" customHeight="1" x14ac:dyDescent="0.3">
      <c r="A43" s="1671" t="s">
        <v>1469</v>
      </c>
      <c r="B43" s="1671"/>
      <c r="C43" s="1672"/>
      <c r="D43" s="612"/>
      <c r="E43" s="590"/>
    </row>
    <row r="44" spans="1:5" x14ac:dyDescent="0.3">
      <c r="A44" s="613"/>
      <c r="B44" s="613"/>
      <c r="C44" s="613"/>
      <c r="D44" s="613"/>
      <c r="E44" s="590"/>
    </row>
    <row r="45" spans="1:5" ht="17.399999999999999" thickBot="1" x14ac:dyDescent="0.35">
      <c r="A45" s="43" t="s">
        <v>809</v>
      </c>
      <c r="B45" s="43"/>
      <c r="C45" s="607"/>
      <c r="D45" s="607"/>
      <c r="E45" s="590"/>
    </row>
    <row r="46" spans="1:5" x14ac:dyDescent="0.3">
      <c r="A46" s="696" t="s">
        <v>1470</v>
      </c>
      <c r="B46" s="697" t="s">
        <v>42</v>
      </c>
      <c r="C46" s="698" t="s">
        <v>18</v>
      </c>
      <c r="D46" s="608"/>
      <c r="E46" s="107"/>
    </row>
    <row r="47" spans="1:5" x14ac:dyDescent="0.3">
      <c r="A47" s="228" t="s">
        <v>1471</v>
      </c>
      <c r="B47" s="560" t="s">
        <v>72</v>
      </c>
      <c r="C47" s="1184">
        <v>9.2700000000000005E-2</v>
      </c>
      <c r="D47" s="612"/>
      <c r="E47" s="590"/>
    </row>
    <row r="48" spans="1:5" ht="27" x14ac:dyDescent="0.3">
      <c r="A48" s="228" t="s">
        <v>1472</v>
      </c>
      <c r="B48" s="561" t="s">
        <v>1473</v>
      </c>
      <c r="C48" s="562">
        <v>0.32927419130666669</v>
      </c>
      <c r="D48" s="612"/>
      <c r="E48" s="590"/>
    </row>
    <row r="49" spans="1:5" ht="27" x14ac:dyDescent="0.3">
      <c r="A49" s="228" t="s">
        <v>1474</v>
      </c>
      <c r="B49" s="561" t="s">
        <v>1473</v>
      </c>
      <c r="C49" s="229">
        <v>0.30170861933333332</v>
      </c>
      <c r="D49" s="612"/>
      <c r="E49" s="590"/>
    </row>
    <row r="50" spans="1:5" ht="27" x14ac:dyDescent="0.3">
      <c r="A50" s="228" t="s">
        <v>1475</v>
      </c>
      <c r="B50" s="561" t="s">
        <v>1473</v>
      </c>
      <c r="C50" s="229">
        <v>0.27323511897500002</v>
      </c>
      <c r="D50" s="612"/>
      <c r="E50" s="590"/>
    </row>
    <row r="51" spans="1:5" ht="27" x14ac:dyDescent="0.3">
      <c r="A51" s="228" t="s">
        <v>1476</v>
      </c>
      <c r="B51" s="561" t="s">
        <v>1473</v>
      </c>
      <c r="C51" s="229">
        <v>0.25200007560000004</v>
      </c>
      <c r="D51" s="612"/>
      <c r="E51" s="590"/>
    </row>
    <row r="52" spans="1:5" ht="40.200000000000003" x14ac:dyDescent="0.3">
      <c r="A52" s="228" t="s">
        <v>1477</v>
      </c>
      <c r="B52" s="560" t="s">
        <v>1478</v>
      </c>
      <c r="C52" s="229">
        <v>30.146844000000002</v>
      </c>
      <c r="D52" s="612"/>
      <c r="E52" s="590"/>
    </row>
    <row r="53" spans="1:5" ht="33.6" customHeight="1" x14ac:dyDescent="0.3">
      <c r="A53" s="228" t="s">
        <v>1479</v>
      </c>
      <c r="B53" s="560" t="s">
        <v>1478</v>
      </c>
      <c r="C53" s="229">
        <v>31.715320000000002</v>
      </c>
      <c r="D53" s="612"/>
      <c r="E53" s="590"/>
    </row>
    <row r="54" spans="1:5" ht="39.6" x14ac:dyDescent="0.3">
      <c r="A54" s="228" t="s">
        <v>1480</v>
      </c>
      <c r="B54" s="560" t="s">
        <v>95</v>
      </c>
      <c r="C54" s="563">
        <v>72842</v>
      </c>
      <c r="D54" s="612"/>
      <c r="E54" s="590"/>
    </row>
    <row r="55" spans="1:5" ht="26.4" x14ac:dyDescent="0.3">
      <c r="A55" s="714" t="s">
        <v>1481</v>
      </c>
      <c r="B55" s="560" t="s">
        <v>72</v>
      </c>
      <c r="C55" s="1175">
        <v>0.77</v>
      </c>
      <c r="D55" s="612"/>
      <c r="E55" s="590"/>
    </row>
    <row r="56" spans="1:5" ht="183" customHeight="1" x14ac:dyDescent="0.3">
      <c r="A56" s="228" t="s">
        <v>818</v>
      </c>
      <c r="B56" s="226" t="s">
        <v>231</v>
      </c>
      <c r="C56" s="1174" t="s">
        <v>1482</v>
      </c>
      <c r="D56" s="612"/>
      <c r="E56" s="590"/>
    </row>
    <row r="57" spans="1:5" ht="31.2" customHeight="1" x14ac:dyDescent="0.3">
      <c r="A57" s="1673" t="s">
        <v>1483</v>
      </c>
      <c r="B57" s="1673"/>
      <c r="C57" s="1674"/>
      <c r="D57" s="612"/>
      <c r="E57" s="590"/>
    </row>
    <row r="58" spans="1:5" x14ac:dyDescent="0.3">
      <c r="A58" s="1675" t="s">
        <v>1484</v>
      </c>
      <c r="B58" s="1675"/>
      <c r="C58" s="1676"/>
      <c r="D58" s="612"/>
      <c r="E58" s="590"/>
    </row>
    <row r="59" spans="1:5" ht="42.6" customHeight="1" x14ac:dyDescent="0.3">
      <c r="A59" s="1663" t="s">
        <v>1485</v>
      </c>
      <c r="B59" s="1663"/>
      <c r="C59" s="1664"/>
      <c r="D59" s="612"/>
      <c r="E59" s="590"/>
    </row>
    <row r="60" spans="1:5" x14ac:dyDescent="0.3">
      <c r="A60" s="590"/>
      <c r="B60" s="590"/>
      <c r="C60" s="590"/>
      <c r="D60" s="590"/>
      <c r="E60" s="590"/>
    </row>
    <row r="61" spans="1:5" x14ac:dyDescent="0.3">
      <c r="A61" s="590"/>
      <c r="B61" s="590"/>
      <c r="C61" s="590"/>
      <c r="D61" s="590"/>
      <c r="E61" s="590"/>
    </row>
    <row r="62" spans="1:5" x14ac:dyDescent="0.3">
      <c r="A62" s="590"/>
      <c r="B62" s="590"/>
      <c r="C62" s="590"/>
      <c r="D62" s="590"/>
      <c r="E62" s="590"/>
    </row>
    <row r="63" spans="1:5" x14ac:dyDescent="0.3">
      <c r="A63" s="590"/>
      <c r="B63" s="590"/>
      <c r="C63" s="590"/>
      <c r="D63" s="590"/>
      <c r="E63" s="590"/>
    </row>
    <row r="64" spans="1:5" x14ac:dyDescent="0.3">
      <c r="A64" s="590"/>
      <c r="B64" s="590"/>
      <c r="C64" s="590"/>
      <c r="D64" s="590"/>
      <c r="E64" s="590"/>
    </row>
  </sheetData>
  <sheetProtection algorithmName="SHA-512" hashValue="lY4NWX2CTOZdTfeM59wSfIzWhlBiLWrmcuH2YghIwn4dfVuijF4OQSmrnFcWYytwY2foBLaYstaYrenknwjXmw==" saltValue="SHxVLHsEXfxr1gEidxGYIA==" spinCount="100000" sheet="1" objects="1" scenarios="1"/>
  <mergeCells count="9">
    <mergeCell ref="A59:C59"/>
    <mergeCell ref="A32:C32"/>
    <mergeCell ref="A33:C33"/>
    <mergeCell ref="A35:C35"/>
    <mergeCell ref="B2:C13"/>
    <mergeCell ref="A34:C34"/>
    <mergeCell ref="A43:C43"/>
    <mergeCell ref="A57:C57"/>
    <mergeCell ref="A58:C58"/>
  </mergeCells>
  <hyperlinks>
    <hyperlink ref="A5" location="'Cover Page &amp; Directory'!A9" display="Go back to Directory" xr:uid="{178A5818-25F1-4182-9249-204E6C6FA535}"/>
  </hyperlinks>
  <pageMargins left="0.7" right="0.7" top="0.75" bottom="0.75" header="0.3" footer="0.3"/>
  <pageSetup orientation="portrait" r:id="rId1"/>
  <customProperties>
    <customPr name="OrphanNamesChecke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4731C-3A17-4340-9124-AD39762823BA}">
  <sheetPr>
    <tabColor rgb="FF0075C9"/>
  </sheetPr>
  <dimension ref="A1:K34"/>
  <sheetViews>
    <sheetView showGridLines="0" workbookViewId="0"/>
  </sheetViews>
  <sheetFormatPr defaultColWidth="8.88671875" defaultRowHeight="16.8" x14ac:dyDescent="0.4"/>
  <cols>
    <col min="1" max="1" width="33" style="592" customWidth="1"/>
    <col min="2" max="3" width="40.33203125" style="592" customWidth="1"/>
    <col min="4" max="8" width="19.33203125" style="592" customWidth="1"/>
    <col min="9" max="9" width="25.6640625" style="592" customWidth="1"/>
    <col min="10" max="10" width="11.6640625" style="592" customWidth="1"/>
    <col min="11" max="16384" width="8.88671875" style="592"/>
  </cols>
  <sheetData>
    <row r="1" spans="1:11" x14ac:dyDescent="0.4">
      <c r="A1" s="26" t="s">
        <v>1</v>
      </c>
      <c r="B1" s="42"/>
      <c r="C1" s="42"/>
      <c r="D1" s="42"/>
      <c r="E1" s="42"/>
      <c r="F1" s="590"/>
      <c r="G1" s="590"/>
      <c r="H1" s="590"/>
      <c r="I1" s="591"/>
      <c r="J1" s="591"/>
      <c r="K1" s="591"/>
    </row>
    <row r="2" spans="1:11" ht="16.95" customHeight="1" x14ac:dyDescent="0.4">
      <c r="A2" s="26" t="s">
        <v>869</v>
      </c>
      <c r="B2" s="1555" t="s">
        <v>1486</v>
      </c>
      <c r="C2" s="1653"/>
      <c r="D2" s="1653"/>
      <c r="E2" s="1653"/>
      <c r="F2" s="1653"/>
      <c r="G2" s="1653"/>
      <c r="H2" s="1653"/>
      <c r="I2" s="591"/>
      <c r="J2" s="591"/>
      <c r="K2" s="591"/>
    </row>
    <row r="3" spans="1:11" ht="27" x14ac:dyDescent="0.4">
      <c r="A3" s="102">
        <v>2025</v>
      </c>
      <c r="B3" s="1555"/>
      <c r="C3" s="1653"/>
      <c r="D3" s="1653"/>
      <c r="E3" s="1653"/>
      <c r="F3" s="1653"/>
      <c r="G3" s="1653"/>
      <c r="H3" s="1653"/>
      <c r="I3" s="591"/>
      <c r="J3" s="591"/>
      <c r="K3" s="591"/>
    </row>
    <row r="4" spans="1:11" x14ac:dyDescent="0.4">
      <c r="A4" s="23" t="s">
        <v>19</v>
      </c>
      <c r="B4" s="1555"/>
      <c r="C4" s="1653"/>
      <c r="D4" s="1653"/>
      <c r="E4" s="1653"/>
      <c r="F4" s="1653"/>
      <c r="G4" s="1653"/>
      <c r="H4" s="1653"/>
      <c r="I4" s="591"/>
      <c r="J4" s="591"/>
      <c r="K4" s="591"/>
    </row>
    <row r="5" spans="1:11" x14ac:dyDescent="0.4">
      <c r="A5" s="593" t="s">
        <v>872</v>
      </c>
      <c r="B5" s="1555"/>
      <c r="C5" s="1653"/>
      <c r="D5" s="1653"/>
      <c r="E5" s="1653"/>
      <c r="F5" s="1653"/>
      <c r="G5" s="1653"/>
      <c r="H5" s="1653"/>
      <c r="I5" s="591"/>
      <c r="J5" s="591"/>
      <c r="K5" s="591"/>
    </row>
    <row r="6" spans="1:11" ht="49.2" customHeight="1" x14ac:dyDescent="0.4">
      <c r="A6" s="594"/>
      <c r="B6" s="1555"/>
      <c r="C6" s="1653"/>
      <c r="D6" s="1653"/>
      <c r="E6" s="1653"/>
      <c r="F6" s="1653"/>
      <c r="G6" s="1653"/>
      <c r="H6" s="1653"/>
      <c r="I6" s="591"/>
      <c r="J6" s="591"/>
      <c r="K6" s="591"/>
    </row>
    <row r="7" spans="1:11" x14ac:dyDescent="0.4">
      <c r="A7" s="22" t="s">
        <v>1487</v>
      </c>
      <c r="B7" s="72"/>
      <c r="C7" s="31"/>
      <c r="D7" s="32"/>
      <c r="E7" s="32"/>
      <c r="F7" s="32"/>
      <c r="G7" s="32"/>
      <c r="H7" s="32"/>
      <c r="I7" s="591"/>
      <c r="J7" s="591"/>
      <c r="K7" s="591"/>
    </row>
    <row r="8" spans="1:11" x14ac:dyDescent="0.4">
      <c r="A8" s="961"/>
      <c r="B8" s="962" t="s">
        <v>1488</v>
      </c>
      <c r="C8" s="962"/>
      <c r="D8" s="963" t="s">
        <v>1489</v>
      </c>
      <c r="E8" s="964"/>
      <c r="F8" s="964"/>
      <c r="G8" s="964"/>
      <c r="H8" s="964"/>
      <c r="I8" s="964"/>
      <c r="J8" s="591"/>
      <c r="K8" s="591"/>
    </row>
    <row r="9" spans="1:11" ht="114" customHeight="1" x14ac:dyDescent="0.4">
      <c r="A9" s="595" t="s">
        <v>1490</v>
      </c>
      <c r="B9" s="1678" t="s">
        <v>1491</v>
      </c>
      <c r="C9" s="1678"/>
      <c r="D9" s="1678" t="s">
        <v>1492</v>
      </c>
      <c r="E9" s="1678"/>
      <c r="F9" s="1678"/>
      <c r="G9" s="1678"/>
      <c r="H9" s="1678"/>
      <c r="I9" s="1679"/>
      <c r="J9" s="596"/>
      <c r="K9" s="591"/>
    </row>
    <row r="10" spans="1:11" x14ac:dyDescent="0.4">
      <c r="A10" s="965" t="s">
        <v>1493</v>
      </c>
      <c r="B10" s="965" t="s">
        <v>1494</v>
      </c>
      <c r="C10" s="965" t="s">
        <v>1495</v>
      </c>
      <c r="D10" s="966"/>
      <c r="E10" s="966" t="s">
        <v>1496</v>
      </c>
      <c r="F10" s="966"/>
      <c r="G10" s="966"/>
      <c r="H10" s="966"/>
      <c r="I10" s="967"/>
      <c r="J10" s="591"/>
      <c r="K10" s="591"/>
    </row>
    <row r="11" spans="1:11" ht="26.4" x14ac:dyDescent="0.4">
      <c r="A11" s="597" t="s">
        <v>1497</v>
      </c>
      <c r="B11" s="968" t="s">
        <v>1498</v>
      </c>
      <c r="C11" s="968" t="s">
        <v>1499</v>
      </c>
      <c r="D11" s="968"/>
      <c r="E11" s="968" t="s">
        <v>1500</v>
      </c>
      <c r="F11" s="968"/>
      <c r="G11" s="968"/>
      <c r="H11" s="968"/>
      <c r="I11" s="969"/>
      <c r="J11" s="591"/>
      <c r="K11" s="591"/>
    </row>
    <row r="12" spans="1:11" ht="39.6" x14ac:dyDescent="0.4">
      <c r="A12" s="597"/>
      <c r="B12" s="968" t="s">
        <v>1501</v>
      </c>
      <c r="C12" s="968" t="s">
        <v>1499</v>
      </c>
      <c r="D12" s="968"/>
      <c r="E12" s="968" t="s">
        <v>1502</v>
      </c>
      <c r="F12" s="968"/>
      <c r="G12" s="968"/>
      <c r="H12" s="968"/>
      <c r="I12" s="969"/>
      <c r="J12" s="591"/>
      <c r="K12" s="591"/>
    </row>
    <row r="13" spans="1:11" x14ac:dyDescent="0.4">
      <c r="A13" s="597"/>
      <c r="B13" s="968" t="s">
        <v>1503</v>
      </c>
      <c r="C13" s="968" t="s">
        <v>1504</v>
      </c>
      <c r="D13" s="968"/>
      <c r="E13" s="968" t="s">
        <v>1505</v>
      </c>
      <c r="F13" s="968"/>
      <c r="G13" s="968"/>
      <c r="H13" s="968"/>
      <c r="I13" s="969"/>
      <c r="J13" s="591"/>
      <c r="K13" s="598"/>
    </row>
    <row r="14" spans="1:11" ht="26.4" x14ac:dyDescent="0.4">
      <c r="A14" s="597"/>
      <c r="B14" s="968" t="s">
        <v>1498</v>
      </c>
      <c r="C14" s="968" t="s">
        <v>1499</v>
      </c>
      <c r="D14" s="968"/>
      <c r="E14" s="968" t="s">
        <v>1506</v>
      </c>
      <c r="F14" s="968"/>
      <c r="G14" s="968"/>
      <c r="H14" s="968"/>
      <c r="I14" s="969"/>
      <c r="J14" s="591"/>
      <c r="K14" s="598"/>
    </row>
    <row r="15" spans="1:11" ht="39.6" x14ac:dyDescent="0.4">
      <c r="A15" s="599"/>
      <c r="B15" s="970" t="s">
        <v>1507</v>
      </c>
      <c r="C15" s="970" t="s">
        <v>1499</v>
      </c>
      <c r="D15" s="970"/>
      <c r="E15" s="970" t="s">
        <v>1508</v>
      </c>
      <c r="F15" s="970"/>
      <c r="G15" s="970"/>
      <c r="H15" s="970"/>
      <c r="I15" s="971"/>
      <c r="J15" s="591"/>
      <c r="K15" s="598"/>
    </row>
    <row r="16" spans="1:11" x14ac:dyDescent="0.4">
      <c r="A16" s="600" t="s">
        <v>1509</v>
      </c>
      <c r="B16" s="972" t="s">
        <v>1510</v>
      </c>
      <c r="C16" s="972" t="s">
        <v>1499</v>
      </c>
      <c r="D16" s="972"/>
      <c r="E16" s="972" t="s">
        <v>1511</v>
      </c>
      <c r="F16" s="972"/>
      <c r="G16" s="972"/>
      <c r="H16" s="972"/>
      <c r="I16" s="973"/>
      <c r="J16" s="591"/>
      <c r="K16" s="598"/>
    </row>
    <row r="17" spans="1:11" ht="14.7" customHeight="1" x14ac:dyDescent="0.4">
      <c r="A17" s="601"/>
      <c r="B17" s="968" t="s">
        <v>1512</v>
      </c>
      <c r="C17" s="968" t="s">
        <v>1499</v>
      </c>
      <c r="D17" s="968"/>
      <c r="E17" s="968" t="s">
        <v>1513</v>
      </c>
      <c r="F17" s="968"/>
      <c r="G17" s="968"/>
      <c r="H17" s="968"/>
      <c r="I17" s="969"/>
      <c r="J17" s="591"/>
      <c r="K17" s="598"/>
    </row>
    <row r="18" spans="1:11" ht="14.7" customHeight="1" x14ac:dyDescent="0.4">
      <c r="A18" s="601"/>
      <c r="B18" s="968" t="s">
        <v>1514</v>
      </c>
      <c r="C18" s="968" t="s">
        <v>1515</v>
      </c>
      <c r="D18" s="968"/>
      <c r="E18" s="968" t="s">
        <v>1516</v>
      </c>
      <c r="F18" s="968"/>
      <c r="G18" s="968"/>
      <c r="H18" s="968"/>
      <c r="I18" s="969"/>
      <c r="J18" s="591"/>
      <c r="K18" s="598"/>
    </row>
    <row r="19" spans="1:11" ht="26.4" x14ac:dyDescent="0.4">
      <c r="A19" s="601"/>
      <c r="B19" s="968" t="s">
        <v>1517</v>
      </c>
      <c r="C19" s="968" t="s">
        <v>1515</v>
      </c>
      <c r="D19" s="968"/>
      <c r="E19" s="968" t="s">
        <v>1518</v>
      </c>
      <c r="F19" s="968"/>
      <c r="G19" s="968"/>
      <c r="H19" s="968"/>
      <c r="I19" s="969"/>
      <c r="J19" s="591"/>
      <c r="K19" s="598"/>
    </row>
    <row r="20" spans="1:11" ht="14.7" customHeight="1" x14ac:dyDescent="0.4">
      <c r="A20" s="601"/>
      <c r="B20" s="968" t="s">
        <v>1519</v>
      </c>
      <c r="C20" s="968" t="s">
        <v>1520</v>
      </c>
      <c r="D20" s="968"/>
      <c r="E20" s="968" t="s">
        <v>1521</v>
      </c>
      <c r="F20" s="968"/>
      <c r="G20" s="968"/>
      <c r="H20" s="968"/>
      <c r="I20" s="969"/>
      <c r="J20" s="591"/>
      <c r="K20" s="598"/>
    </row>
    <row r="21" spans="1:11" ht="14.7" customHeight="1" x14ac:dyDescent="0.4">
      <c r="A21" s="602"/>
      <c r="B21" s="970" t="s">
        <v>1522</v>
      </c>
      <c r="C21" s="970" t="s">
        <v>1499</v>
      </c>
      <c r="D21" s="970"/>
      <c r="E21" s="970" t="s">
        <v>1523</v>
      </c>
      <c r="F21" s="970"/>
      <c r="G21" s="970"/>
      <c r="H21" s="970"/>
      <c r="I21" s="971"/>
      <c r="J21" s="591"/>
      <c r="K21" s="598"/>
    </row>
    <row r="22" spans="1:11" x14ac:dyDescent="0.4">
      <c r="A22" s="71"/>
      <c r="B22" s="916"/>
      <c r="C22" s="916"/>
      <c r="D22" s="916"/>
      <c r="E22" s="916"/>
      <c r="F22" s="916"/>
      <c r="G22" s="916"/>
      <c r="H22" s="916"/>
      <c r="I22" s="974"/>
      <c r="J22" s="591"/>
      <c r="K22" s="598"/>
    </row>
    <row r="23" spans="1:11" x14ac:dyDescent="0.4">
      <c r="A23" s="975" t="s">
        <v>1524</v>
      </c>
      <c r="B23" s="81"/>
      <c r="C23" s="81"/>
      <c r="D23" s="81"/>
      <c r="E23" s="81"/>
      <c r="F23" s="976"/>
      <c r="G23" s="976"/>
      <c r="H23" s="81"/>
      <c r="I23" s="977"/>
      <c r="J23" s="591"/>
      <c r="K23" s="598"/>
    </row>
    <row r="24" spans="1:11" ht="14.7" customHeight="1" x14ac:dyDescent="0.4">
      <c r="A24" s="1677" t="s">
        <v>1525</v>
      </c>
      <c r="B24" s="1677"/>
      <c r="C24" s="1677"/>
      <c r="D24" s="1677"/>
      <c r="E24" s="1677"/>
      <c r="F24" s="1677"/>
      <c r="G24" s="1677"/>
      <c r="H24" s="1677"/>
      <c r="I24" s="1677"/>
      <c r="J24" s="591"/>
      <c r="K24" s="598"/>
    </row>
    <row r="25" spans="1:11" ht="14.7" customHeight="1" x14ac:dyDescent="0.4">
      <c r="A25" s="1680" t="s">
        <v>1526</v>
      </c>
      <c r="B25" s="1680"/>
      <c r="C25" s="1680"/>
      <c r="D25" s="1680"/>
      <c r="E25" s="1680"/>
      <c r="F25" s="1680"/>
      <c r="G25" s="1680"/>
      <c r="H25" s="1680"/>
      <c r="I25" s="1680"/>
      <c r="J25" s="591"/>
      <c r="K25" s="598"/>
    </row>
    <row r="26" spans="1:11" ht="14.7" customHeight="1" x14ac:dyDescent="0.4">
      <c r="A26" s="1677" t="s">
        <v>1527</v>
      </c>
      <c r="B26" s="1677"/>
      <c r="C26" s="1677"/>
      <c r="D26" s="1677"/>
      <c r="E26" s="1677"/>
      <c r="F26" s="1677"/>
      <c r="G26" s="1677"/>
      <c r="H26" s="1677"/>
      <c r="I26" s="1677"/>
      <c r="J26" s="591"/>
      <c r="K26" s="598"/>
    </row>
    <row r="27" spans="1:11" x14ac:dyDescent="0.4">
      <c r="A27" s="1677" t="s">
        <v>1528</v>
      </c>
      <c r="B27" s="1677"/>
      <c r="C27" s="1677"/>
      <c r="D27" s="1677"/>
      <c r="E27" s="1677"/>
      <c r="F27" s="1677"/>
      <c r="G27" s="1677"/>
      <c r="H27" s="1677"/>
      <c r="I27" s="1677"/>
      <c r="J27" s="591"/>
      <c r="K27" s="598"/>
    </row>
    <row r="28" spans="1:11" ht="28.2" customHeight="1" x14ac:dyDescent="0.4">
      <c r="A28" s="1677" t="s">
        <v>1529</v>
      </c>
      <c r="B28" s="1677"/>
      <c r="C28" s="1677"/>
      <c r="D28" s="1677"/>
      <c r="E28" s="1677"/>
      <c r="F28" s="1677"/>
      <c r="G28" s="1677"/>
      <c r="H28" s="1677"/>
      <c r="I28" s="1677"/>
      <c r="J28" s="591"/>
      <c r="K28" s="598"/>
    </row>
    <row r="29" spans="1:11" x14ac:dyDescent="0.4">
      <c r="A29" s="1677" t="s">
        <v>1530</v>
      </c>
      <c r="B29" s="1677"/>
      <c r="C29" s="1677"/>
      <c r="D29" s="1677"/>
      <c r="E29" s="1677"/>
      <c r="F29" s="1677"/>
      <c r="G29" s="1677"/>
      <c r="H29" s="1677"/>
      <c r="I29" s="1677"/>
      <c r="J29" s="591"/>
      <c r="K29" s="598"/>
    </row>
    <row r="30" spans="1:11" ht="27.6" customHeight="1" x14ac:dyDescent="0.4">
      <c r="A30" s="1677" t="s">
        <v>1531</v>
      </c>
      <c r="B30" s="1677"/>
      <c r="C30" s="1677"/>
      <c r="D30" s="1677"/>
      <c r="E30" s="1677"/>
      <c r="F30" s="1677"/>
      <c r="G30" s="1677"/>
      <c r="H30" s="1677"/>
      <c r="I30" s="1677"/>
      <c r="J30" s="591"/>
      <c r="K30" s="598"/>
    </row>
    <row r="31" spans="1:11" x14ac:dyDescent="0.4">
      <c r="A31" s="591"/>
      <c r="B31" s="591"/>
      <c r="C31" s="591"/>
      <c r="D31" s="591"/>
      <c r="E31" s="591"/>
      <c r="F31" s="591"/>
      <c r="G31" s="591"/>
      <c r="H31" s="591"/>
      <c r="I31" s="591"/>
      <c r="J31" s="591"/>
      <c r="K31" s="598"/>
    </row>
    <row r="32" spans="1:11" x14ac:dyDescent="0.4">
      <c r="A32" s="591"/>
      <c r="B32" s="591"/>
      <c r="C32" s="591"/>
      <c r="D32" s="591"/>
      <c r="E32" s="591"/>
      <c r="F32" s="591"/>
      <c r="G32" s="591"/>
      <c r="H32" s="591"/>
      <c r="I32" s="591"/>
      <c r="J32" s="591"/>
      <c r="K32" s="598"/>
    </row>
    <row r="33" spans="1:11" x14ac:dyDescent="0.4">
      <c r="A33" s="591"/>
      <c r="B33" s="591"/>
      <c r="C33" s="591"/>
      <c r="D33" s="591"/>
      <c r="E33" s="591"/>
      <c r="F33" s="591"/>
      <c r="G33" s="591"/>
      <c r="H33" s="591"/>
      <c r="I33" s="591"/>
      <c r="J33" s="591"/>
      <c r="K33" s="598"/>
    </row>
    <row r="34" spans="1:11" x14ac:dyDescent="0.4">
      <c r="A34" s="591"/>
      <c r="B34" s="591"/>
      <c r="C34" s="591"/>
      <c r="D34" s="591"/>
      <c r="E34" s="591"/>
      <c r="F34" s="591"/>
      <c r="G34" s="591"/>
      <c r="H34" s="591"/>
      <c r="I34" s="591"/>
      <c r="J34" s="591"/>
      <c r="K34" s="598"/>
    </row>
  </sheetData>
  <sheetProtection algorithmName="SHA-512" hashValue="Sp0UwCrFIA5FhdS9AHLpJ/uzORZ0E+5rP/gYSU7DywIH9kaKL2EiIrfDQiS0zExg1C+pjgWPmWwFAAp1eQmvdw==" saltValue="FLql3Q9BOtbRO50XfpOaog==" spinCount="100000" sheet="1" objects="1" scenarios="1"/>
  <mergeCells count="10">
    <mergeCell ref="A30:I30"/>
    <mergeCell ref="A29:I29"/>
    <mergeCell ref="D9:I9"/>
    <mergeCell ref="B9:C9"/>
    <mergeCell ref="B2:H6"/>
    <mergeCell ref="A24:I24"/>
    <mergeCell ref="A25:I25"/>
    <mergeCell ref="A26:I26"/>
    <mergeCell ref="A27:I27"/>
    <mergeCell ref="A28:I28"/>
  </mergeCells>
  <hyperlinks>
    <hyperlink ref="A5" location="'Cover Page &amp; Directory'!A9" display="Go back to Directory" xr:uid="{B042A29F-3F8C-41D0-8E87-DC043976547A}"/>
  </hyperlinks>
  <pageMargins left="0.7" right="0.7" top="0.75" bottom="0.75" header="0.3" footer="0.3"/>
  <pageSetup orientation="portrait" r:id="rId1"/>
  <customProperties>
    <customPr name="OrphanNamesChecke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7C551-5EA1-4044-826A-3DAC99726610}">
  <sheetPr>
    <tabColor rgb="FF0075C9"/>
  </sheetPr>
  <dimension ref="A1:Z312"/>
  <sheetViews>
    <sheetView showGridLines="0" zoomScaleNormal="100" workbookViewId="0"/>
  </sheetViews>
  <sheetFormatPr defaultColWidth="8.88671875" defaultRowHeight="16.8" x14ac:dyDescent="0.4"/>
  <cols>
    <col min="1" max="1" width="19.44140625" style="592" customWidth="1"/>
    <col min="2" max="2" width="64.33203125" style="592" customWidth="1"/>
    <col min="3" max="3" width="14.6640625" style="592" customWidth="1"/>
    <col min="4" max="4" width="2.44140625" style="592" customWidth="1"/>
    <col min="5" max="5" width="11.6640625" style="592" customWidth="1"/>
    <col min="6" max="7" width="13.6640625" style="592" customWidth="1"/>
    <col min="8" max="11" width="15.33203125" style="592" customWidth="1"/>
    <col min="12" max="12" width="1" style="592" customWidth="1"/>
    <col min="13" max="13" width="17.6640625" style="592" customWidth="1"/>
    <col min="14" max="24" width="8.88671875" style="592"/>
    <col min="25" max="25" width="15.33203125" style="592" customWidth="1"/>
    <col min="26" max="26" width="39.33203125" style="592" customWidth="1"/>
    <col min="27" max="16384" width="8.88671875" style="592"/>
  </cols>
  <sheetData>
    <row r="1" spans="1:26" x14ac:dyDescent="0.4">
      <c r="A1" s="26" t="s">
        <v>38</v>
      </c>
      <c r="B1" s="591"/>
      <c r="C1" s="677"/>
      <c r="D1" s="677"/>
      <c r="E1" s="677"/>
      <c r="F1" s="603"/>
      <c r="G1" s="1383"/>
      <c r="H1" s="1383"/>
      <c r="I1" s="677"/>
      <c r="J1" s="677"/>
      <c r="K1" s="591"/>
      <c r="L1" s="591"/>
      <c r="M1" s="591"/>
      <c r="N1" s="591"/>
      <c r="O1" s="635"/>
      <c r="P1" s="591"/>
      <c r="Q1" s="591"/>
      <c r="R1" s="591"/>
      <c r="S1" s="591"/>
      <c r="T1" s="591"/>
      <c r="U1" s="591"/>
      <c r="V1" s="591"/>
      <c r="W1" s="591"/>
      <c r="X1" s="591"/>
      <c r="Y1" s="591"/>
      <c r="Z1" s="591"/>
    </row>
    <row r="2" spans="1:26" x14ac:dyDescent="0.4">
      <c r="A2" s="26" t="s">
        <v>2</v>
      </c>
      <c r="B2" s="591"/>
      <c r="C2" s="678"/>
      <c r="D2" s="678"/>
      <c r="E2" s="678"/>
      <c r="F2" s="678"/>
      <c r="G2" s="679"/>
      <c r="H2" s="678"/>
      <c r="I2" s="678"/>
      <c r="J2" s="678"/>
      <c r="K2" s="591"/>
      <c r="L2" s="591"/>
      <c r="M2" s="680"/>
      <c r="N2" s="604"/>
      <c r="O2" s="635"/>
      <c r="P2" s="591"/>
      <c r="Q2" s="591"/>
      <c r="R2" s="591"/>
      <c r="S2" s="591"/>
      <c r="T2" s="591"/>
      <c r="U2" s="591"/>
      <c r="V2" s="591"/>
      <c r="W2" s="591"/>
      <c r="X2" s="591"/>
      <c r="Y2" s="591"/>
      <c r="Z2" s="591"/>
    </row>
    <row r="3" spans="1:26" x14ac:dyDescent="0.4">
      <c r="A3" s="26" t="s">
        <v>39</v>
      </c>
      <c r="B3" s="591"/>
      <c r="C3" s="591"/>
      <c r="D3" s="591"/>
      <c r="E3" s="591"/>
      <c r="F3" s="603" t="s">
        <v>40</v>
      </c>
      <c r="H3" s="678"/>
      <c r="I3" s="678"/>
      <c r="J3" s="678"/>
      <c r="K3" s="591"/>
      <c r="L3" s="591"/>
      <c r="M3" s="591"/>
      <c r="N3" s="591"/>
      <c r="O3" s="635"/>
      <c r="P3" s="591"/>
      <c r="Q3" s="591"/>
      <c r="R3" s="591"/>
      <c r="S3" s="591"/>
      <c r="T3" s="591"/>
      <c r="U3" s="591"/>
      <c r="V3" s="591"/>
      <c r="W3" s="591"/>
      <c r="X3" s="591"/>
      <c r="Y3" s="591"/>
      <c r="Z3" s="591"/>
    </row>
    <row r="4" spans="1:26" x14ac:dyDescent="0.4">
      <c r="A4" s="591"/>
      <c r="B4" s="591"/>
      <c r="C4" s="591"/>
      <c r="D4" s="591"/>
      <c r="E4" s="591"/>
      <c r="F4" s="591"/>
      <c r="G4" s="591"/>
      <c r="H4" s="591"/>
      <c r="I4" s="591"/>
      <c r="J4" s="591"/>
      <c r="K4" s="591"/>
      <c r="L4" s="591"/>
      <c r="M4" s="44" t="s">
        <v>41</v>
      </c>
      <c r="N4" s="591"/>
      <c r="O4" s="591"/>
      <c r="P4" s="591"/>
      <c r="Q4" s="591"/>
      <c r="R4" s="591"/>
      <c r="S4" s="591"/>
      <c r="T4" s="591"/>
      <c r="U4" s="591"/>
      <c r="V4" s="591"/>
      <c r="W4" s="591"/>
      <c r="X4" s="591"/>
      <c r="Y4" s="591"/>
      <c r="Z4" s="591"/>
    </row>
    <row r="5" spans="1:26" ht="17.399999999999999" thickBot="1" x14ac:dyDescent="0.45">
      <c r="A5" s="4" t="s">
        <v>8</v>
      </c>
      <c r="B5" s="3"/>
      <c r="C5" s="1" t="s">
        <v>42</v>
      </c>
      <c r="D5" s="27"/>
      <c r="E5" s="135">
        <v>2025</v>
      </c>
      <c r="F5" s="310">
        <v>2024</v>
      </c>
      <c r="G5" s="8">
        <v>2023</v>
      </c>
      <c r="H5" s="8">
        <v>2022</v>
      </c>
      <c r="I5" s="8">
        <v>2021</v>
      </c>
      <c r="J5" s="8">
        <v>2020</v>
      </c>
      <c r="K5" s="8">
        <v>2019</v>
      </c>
      <c r="L5" s="35"/>
      <c r="M5" s="591"/>
      <c r="N5" s="591"/>
      <c r="O5" s="591"/>
      <c r="P5" s="591"/>
      <c r="Q5" s="591"/>
      <c r="R5" s="591"/>
      <c r="S5" s="591"/>
      <c r="T5" s="591"/>
      <c r="U5" s="591"/>
      <c r="V5" s="591"/>
      <c r="W5" s="591"/>
      <c r="X5" s="591"/>
      <c r="Y5" s="591"/>
      <c r="Z5" s="591"/>
    </row>
    <row r="6" spans="1:26" ht="14.4" customHeight="1" x14ac:dyDescent="0.4">
      <c r="A6" s="681"/>
      <c r="B6" s="33" t="s">
        <v>43</v>
      </c>
      <c r="C6" s="28" t="s">
        <v>44</v>
      </c>
      <c r="D6" s="28"/>
      <c r="E6" s="321">
        <v>2434970.398713537</v>
      </c>
      <c r="F6" s="321">
        <v>2346264</v>
      </c>
      <c r="G6" s="56">
        <v>2232779</v>
      </c>
      <c r="H6" s="322">
        <v>2448815</v>
      </c>
      <c r="I6" s="322">
        <v>2093255</v>
      </c>
      <c r="J6" s="322">
        <v>2060627</v>
      </c>
      <c r="K6" s="322">
        <v>1658977</v>
      </c>
      <c r="L6" s="586"/>
      <c r="M6" s="1398" t="s">
        <v>45</v>
      </c>
      <c r="N6" s="1398"/>
      <c r="O6" s="1398"/>
      <c r="P6" s="1398"/>
      <c r="Q6" s="1398"/>
      <c r="R6" s="1398"/>
      <c r="S6" s="1398"/>
      <c r="T6" s="1398"/>
      <c r="U6" s="1398"/>
      <c r="V6" s="1398"/>
      <c r="W6" s="1398"/>
      <c r="X6" s="1398"/>
      <c r="Y6" s="1398"/>
      <c r="Z6" s="1398"/>
    </row>
    <row r="7" spans="1:26" x14ac:dyDescent="0.4">
      <c r="A7" s="29"/>
      <c r="B7" s="6" t="s">
        <v>46</v>
      </c>
      <c r="C7" s="28" t="s">
        <v>44</v>
      </c>
      <c r="D7" s="28"/>
      <c r="E7" s="129">
        <v>728645.56377999997</v>
      </c>
      <c r="F7" s="129">
        <v>672233</v>
      </c>
      <c r="G7" s="54">
        <v>642089</v>
      </c>
      <c r="H7" s="323" t="s">
        <v>47</v>
      </c>
      <c r="I7" s="323" t="s">
        <v>47</v>
      </c>
      <c r="J7" s="323" t="s">
        <v>47</v>
      </c>
      <c r="K7" s="323" t="s">
        <v>47</v>
      </c>
      <c r="L7" s="1385"/>
      <c r="M7" s="1385"/>
      <c r="N7" s="1385"/>
      <c r="O7" s="1385"/>
      <c r="P7" s="1385"/>
      <c r="Q7" s="1385"/>
      <c r="R7" s="1385"/>
      <c r="S7" s="1385"/>
      <c r="T7" s="1385"/>
      <c r="U7" s="1385"/>
      <c r="V7" s="1385"/>
      <c r="W7" s="1385"/>
      <c r="X7" s="1385"/>
      <c r="Y7" s="1385"/>
    </row>
    <row r="8" spans="1:26" x14ac:dyDescent="0.4">
      <c r="A8" s="29"/>
      <c r="B8" s="6" t="s">
        <v>48</v>
      </c>
      <c r="C8" s="28" t="s">
        <v>44</v>
      </c>
      <c r="D8" s="28"/>
      <c r="E8" s="129">
        <v>1169696</v>
      </c>
      <c r="F8" s="129">
        <v>1182754</v>
      </c>
      <c r="G8" s="54">
        <v>1140015</v>
      </c>
      <c r="H8" s="323" t="s">
        <v>47</v>
      </c>
      <c r="I8" s="323" t="s">
        <v>47</v>
      </c>
      <c r="J8" s="323" t="s">
        <v>47</v>
      </c>
      <c r="K8" s="323" t="s">
        <v>47</v>
      </c>
      <c r="L8" s="1385"/>
      <c r="M8" s="1385"/>
      <c r="N8" s="1385"/>
      <c r="O8" s="1385"/>
      <c r="P8" s="1385"/>
      <c r="Q8" s="1385"/>
      <c r="R8" s="1385"/>
      <c r="S8" s="1385"/>
      <c r="T8" s="1385"/>
      <c r="U8" s="1385"/>
      <c r="V8" s="1385"/>
      <c r="W8" s="1385"/>
      <c r="X8" s="1385"/>
      <c r="Y8" s="1385"/>
    </row>
    <row r="9" spans="1:26" ht="15" customHeight="1" x14ac:dyDescent="0.4">
      <c r="A9" s="29"/>
      <c r="B9" s="6" t="s">
        <v>49</v>
      </c>
      <c r="C9" s="28" t="s">
        <v>44</v>
      </c>
      <c r="D9" s="28"/>
      <c r="E9" s="129">
        <v>469494.07162353734</v>
      </c>
      <c r="F9" s="129">
        <v>490584</v>
      </c>
      <c r="G9" s="54">
        <v>436349</v>
      </c>
      <c r="H9" s="323" t="s">
        <v>47</v>
      </c>
      <c r="I9" s="323" t="s">
        <v>47</v>
      </c>
      <c r="J9" s="323" t="s">
        <v>47</v>
      </c>
      <c r="K9" s="323" t="s">
        <v>47</v>
      </c>
      <c r="L9" s="1385"/>
      <c r="M9" s="1385"/>
      <c r="N9" s="1385"/>
      <c r="O9" s="1385"/>
      <c r="P9" s="1385"/>
      <c r="Q9" s="1385"/>
      <c r="R9" s="1385"/>
      <c r="S9" s="1385"/>
      <c r="T9" s="1385"/>
      <c r="U9" s="1385"/>
      <c r="V9" s="1385"/>
      <c r="W9" s="1385"/>
      <c r="X9" s="1385"/>
      <c r="Y9" s="1385"/>
    </row>
    <row r="10" spans="1:26" ht="26.4" customHeight="1" x14ac:dyDescent="0.4">
      <c r="A10" s="29"/>
      <c r="B10" s="33" t="s">
        <v>50</v>
      </c>
      <c r="C10" s="28" t="s">
        <v>44</v>
      </c>
      <c r="D10" s="28"/>
      <c r="E10" s="130">
        <v>55708.126909704391</v>
      </c>
      <c r="F10" s="130">
        <v>60974</v>
      </c>
      <c r="G10" s="53">
        <v>77086.848779058782</v>
      </c>
      <c r="H10" s="322">
        <v>53560</v>
      </c>
      <c r="I10" s="322">
        <v>57207</v>
      </c>
      <c r="J10" s="322">
        <v>47571</v>
      </c>
      <c r="K10" s="322">
        <v>24073</v>
      </c>
      <c r="L10" s="587"/>
      <c r="M10" s="1398" t="s">
        <v>51</v>
      </c>
      <c r="N10" s="1398"/>
      <c r="O10" s="1398"/>
      <c r="P10" s="1398"/>
      <c r="Q10" s="1398"/>
      <c r="R10" s="1398"/>
      <c r="S10" s="1398"/>
      <c r="T10" s="1398"/>
      <c r="U10" s="1398"/>
      <c r="V10" s="1398"/>
      <c r="W10" s="1398"/>
      <c r="X10" s="1398"/>
      <c r="Y10" s="1398"/>
      <c r="Z10" s="1398"/>
    </row>
    <row r="11" spans="1:26" x14ac:dyDescent="0.4">
      <c r="A11" s="29"/>
      <c r="B11" s="6" t="s">
        <v>46</v>
      </c>
      <c r="C11" s="28" t="s">
        <v>44</v>
      </c>
      <c r="D11" s="28"/>
      <c r="E11" s="129">
        <v>1654.5173160000002</v>
      </c>
      <c r="F11" s="129">
        <v>517</v>
      </c>
      <c r="G11" s="54">
        <v>246.274294</v>
      </c>
      <c r="H11" s="323" t="s">
        <v>47</v>
      </c>
      <c r="I11" s="323" t="s">
        <v>47</v>
      </c>
      <c r="J11" s="323" t="s">
        <v>47</v>
      </c>
      <c r="K11" s="323" t="s">
        <v>47</v>
      </c>
      <c r="L11" s="161"/>
      <c r="M11" s="161"/>
      <c r="N11" s="161"/>
      <c r="O11" s="161"/>
      <c r="P11" s="161"/>
      <c r="Q11" s="161"/>
      <c r="R11" s="161"/>
      <c r="S11" s="161"/>
      <c r="T11" s="161"/>
      <c r="U11" s="161"/>
      <c r="V11" s="161"/>
      <c r="W11" s="161"/>
      <c r="X11" s="161"/>
      <c r="Y11" s="161"/>
    </row>
    <row r="12" spans="1:26" x14ac:dyDescent="0.4">
      <c r="A12" s="29"/>
      <c r="B12" s="6" t="s">
        <v>48</v>
      </c>
      <c r="C12" s="28" t="s">
        <v>44</v>
      </c>
      <c r="D12" s="28"/>
      <c r="E12" s="129">
        <v>35667.371903462401</v>
      </c>
      <c r="F12" s="129">
        <v>36006</v>
      </c>
      <c r="G12" s="54">
        <v>42697.426754974789</v>
      </c>
      <c r="H12" s="323" t="s">
        <v>47</v>
      </c>
      <c r="I12" s="323" t="s">
        <v>47</v>
      </c>
      <c r="J12" s="323" t="s">
        <v>47</v>
      </c>
      <c r="K12" s="323" t="s">
        <v>47</v>
      </c>
      <c r="L12" s="1385"/>
      <c r="M12" s="1385"/>
      <c r="N12" s="1385"/>
      <c r="O12" s="1385"/>
      <c r="P12" s="1385"/>
      <c r="Q12" s="1385"/>
      <c r="R12" s="1385"/>
      <c r="S12" s="1385"/>
      <c r="T12" s="1385"/>
      <c r="U12" s="1385"/>
      <c r="V12" s="1385"/>
      <c r="W12" s="1385"/>
      <c r="X12" s="1385"/>
      <c r="Y12" s="1385"/>
    </row>
    <row r="13" spans="1:26" x14ac:dyDescent="0.4">
      <c r="A13" s="29"/>
      <c r="B13" s="6" t="s">
        <v>49</v>
      </c>
      <c r="C13" s="28" t="s">
        <v>44</v>
      </c>
      <c r="D13" s="28"/>
      <c r="E13" s="129">
        <v>9204.7553259837496</v>
      </c>
      <c r="F13" s="129">
        <v>10027</v>
      </c>
      <c r="G13" s="54">
        <v>15698.150057279794</v>
      </c>
      <c r="H13" s="323" t="s">
        <v>47</v>
      </c>
      <c r="I13" s="323" t="s">
        <v>47</v>
      </c>
      <c r="J13" s="323" t="s">
        <v>47</v>
      </c>
      <c r="K13" s="323" t="s">
        <v>47</v>
      </c>
      <c r="L13" s="1385"/>
      <c r="M13" s="1385"/>
      <c r="N13" s="1385"/>
      <c r="O13" s="1385"/>
      <c r="P13" s="1385"/>
      <c r="Q13" s="1385"/>
      <c r="R13" s="1385"/>
      <c r="S13" s="1385"/>
      <c r="T13" s="1385"/>
      <c r="U13" s="1385"/>
      <c r="V13" s="1385"/>
      <c r="W13" s="1385"/>
      <c r="X13" s="1385"/>
      <c r="Y13" s="1385"/>
    </row>
    <row r="14" spans="1:26" ht="14.7" customHeight="1" x14ac:dyDescent="0.4">
      <c r="A14" s="29"/>
      <c r="B14" s="33" t="s">
        <v>52</v>
      </c>
      <c r="C14" s="28" t="s">
        <v>44</v>
      </c>
      <c r="D14" s="28"/>
      <c r="E14" s="130">
        <v>147426.37591024529</v>
      </c>
      <c r="F14" s="130">
        <v>639768</v>
      </c>
      <c r="G14" s="53">
        <v>1106519.3559664355</v>
      </c>
      <c r="H14" s="322">
        <v>637366</v>
      </c>
      <c r="I14" s="322">
        <v>542056</v>
      </c>
      <c r="J14" s="322">
        <v>37590</v>
      </c>
      <c r="K14" s="322">
        <v>766038</v>
      </c>
      <c r="L14" s="586"/>
      <c r="M14" s="1398" t="s">
        <v>53</v>
      </c>
      <c r="N14" s="1398"/>
      <c r="O14" s="1398"/>
      <c r="P14" s="1398"/>
      <c r="Q14" s="1398"/>
      <c r="R14" s="1398"/>
      <c r="S14" s="1398"/>
      <c r="T14" s="1398"/>
      <c r="U14" s="1398"/>
      <c r="V14" s="1398"/>
      <c r="W14" s="1398"/>
      <c r="X14" s="1398"/>
      <c r="Y14" s="1398"/>
      <c r="Z14" s="1398"/>
    </row>
    <row r="15" spans="1:26" x14ac:dyDescent="0.4">
      <c r="A15" s="29"/>
      <c r="B15" s="6" t="s">
        <v>54</v>
      </c>
      <c r="C15" s="28" t="s">
        <v>44</v>
      </c>
      <c r="D15" s="28"/>
      <c r="E15" s="306">
        <v>50471.957041334012</v>
      </c>
      <c r="F15" s="129">
        <v>47776</v>
      </c>
      <c r="G15" s="54">
        <v>72550.327931443229</v>
      </c>
      <c r="H15" s="323" t="s">
        <v>47</v>
      </c>
      <c r="I15" s="323" t="s">
        <v>47</v>
      </c>
      <c r="J15" s="323" t="s">
        <v>47</v>
      </c>
      <c r="K15" s="323" t="s">
        <v>47</v>
      </c>
      <c r="L15" s="161"/>
      <c r="M15" s="161"/>
      <c r="N15" s="161"/>
      <c r="O15" s="161"/>
      <c r="P15" s="161"/>
      <c r="Q15" s="161"/>
      <c r="R15" s="161"/>
      <c r="S15" s="161"/>
      <c r="T15" s="161"/>
      <c r="U15" s="161"/>
      <c r="V15" s="161"/>
      <c r="W15" s="161"/>
      <c r="X15" s="161"/>
      <c r="Y15" s="161"/>
    </row>
    <row r="16" spans="1:26" x14ac:dyDescent="0.4">
      <c r="A16" s="29"/>
      <c r="B16" s="6" t="s">
        <v>48</v>
      </c>
      <c r="C16" s="28" t="s">
        <v>44</v>
      </c>
      <c r="D16" s="28"/>
      <c r="E16" s="306">
        <v>961.57034713116559</v>
      </c>
      <c r="F16" s="129">
        <v>83242</v>
      </c>
      <c r="G16" s="54">
        <v>637352.19851372403</v>
      </c>
      <c r="H16" s="323" t="s">
        <v>47</v>
      </c>
      <c r="I16" s="323" t="s">
        <v>47</v>
      </c>
      <c r="J16" s="323" t="s">
        <v>47</v>
      </c>
      <c r="K16" s="323" t="s">
        <v>47</v>
      </c>
      <c r="L16" s="1385"/>
      <c r="M16" s="1385"/>
      <c r="N16" s="1385"/>
      <c r="O16" s="1385"/>
      <c r="P16" s="1385"/>
      <c r="Q16" s="1385"/>
      <c r="R16" s="1385"/>
      <c r="S16" s="1385"/>
      <c r="T16" s="1385"/>
      <c r="U16" s="1385"/>
      <c r="V16" s="1385"/>
      <c r="W16" s="1385"/>
      <c r="X16" s="1385"/>
      <c r="Y16" s="1385"/>
    </row>
    <row r="17" spans="1:26" x14ac:dyDescent="0.4">
      <c r="A17" s="29"/>
      <c r="B17" s="6" t="s">
        <v>49</v>
      </c>
      <c r="C17" s="28" t="s">
        <v>44</v>
      </c>
      <c r="D17" s="28"/>
      <c r="E17" s="306">
        <v>18555.658164713273</v>
      </c>
      <c r="F17" s="129">
        <v>506490</v>
      </c>
      <c r="G17" s="54">
        <v>365104.73292285111</v>
      </c>
      <c r="H17" s="323" t="s">
        <v>47</v>
      </c>
      <c r="I17" s="323" t="s">
        <v>47</v>
      </c>
      <c r="J17" s="323" t="s">
        <v>47</v>
      </c>
      <c r="K17" s="323" t="s">
        <v>47</v>
      </c>
      <c r="L17" s="1385"/>
      <c r="M17" s="1385"/>
      <c r="N17" s="1385"/>
      <c r="O17" s="1385"/>
      <c r="P17" s="1385"/>
      <c r="Q17" s="1385"/>
      <c r="R17" s="1385"/>
      <c r="S17" s="1385"/>
      <c r="T17" s="1385"/>
      <c r="U17" s="1385"/>
      <c r="V17" s="1385"/>
      <c r="W17" s="1385"/>
      <c r="X17" s="1385"/>
      <c r="Y17" s="1385"/>
    </row>
    <row r="18" spans="1:26" ht="14.4" customHeight="1" x14ac:dyDescent="0.4">
      <c r="A18" s="29"/>
      <c r="B18" s="33" t="s">
        <v>55</v>
      </c>
      <c r="C18" s="28" t="s">
        <v>56</v>
      </c>
      <c r="D18" s="28"/>
      <c r="E18" s="130">
        <v>388.6570284</v>
      </c>
      <c r="F18" s="130">
        <v>0</v>
      </c>
      <c r="G18" s="53">
        <v>12714</v>
      </c>
      <c r="H18" s="130">
        <v>3106</v>
      </c>
      <c r="I18" s="324">
        <v>455</v>
      </c>
      <c r="J18" s="1037" t="s">
        <v>57</v>
      </c>
      <c r="K18" s="1118" t="s">
        <v>57</v>
      </c>
      <c r="L18" s="183"/>
      <c r="M18" s="1385" t="s">
        <v>58</v>
      </c>
      <c r="N18" s="1385"/>
      <c r="O18" s="1385"/>
      <c r="P18" s="1385"/>
      <c r="Q18" s="1385"/>
      <c r="R18" s="1385"/>
      <c r="S18" s="1385"/>
      <c r="T18" s="1385"/>
      <c r="U18" s="1385"/>
      <c r="V18" s="1385"/>
      <c r="W18" s="1385"/>
      <c r="X18" s="1385"/>
      <c r="Y18" s="1385"/>
      <c r="Z18" s="1385"/>
    </row>
    <row r="19" spans="1:26" ht="25.95" customHeight="1" x14ac:dyDescent="0.4">
      <c r="A19" s="29"/>
      <c r="B19" s="33" t="s">
        <v>59</v>
      </c>
      <c r="C19" s="28" t="s">
        <v>56</v>
      </c>
      <c r="D19" s="28"/>
      <c r="E19" s="127">
        <v>2041</v>
      </c>
      <c r="F19" s="127">
        <v>1536</v>
      </c>
      <c r="G19" s="164">
        <v>1718</v>
      </c>
      <c r="H19" s="130">
        <v>3306</v>
      </c>
      <c r="I19" s="324">
        <v>417</v>
      </c>
      <c r="J19" s="1118" t="s">
        <v>57</v>
      </c>
      <c r="K19" s="1118" t="s">
        <v>57</v>
      </c>
      <c r="L19" s="183"/>
      <c r="M19" s="1385" t="s">
        <v>60</v>
      </c>
      <c r="N19" s="1385"/>
      <c r="O19" s="1385"/>
      <c r="P19" s="1385"/>
      <c r="Q19" s="1385"/>
      <c r="R19" s="1385"/>
      <c r="S19" s="1385"/>
      <c r="T19" s="1385"/>
      <c r="U19" s="1385"/>
      <c r="V19" s="1385"/>
      <c r="W19" s="1385"/>
      <c r="X19" s="1385"/>
      <c r="Y19" s="1385"/>
      <c r="Z19" s="1385"/>
    </row>
    <row r="20" spans="1:26" ht="55.2" customHeight="1" x14ac:dyDescent="0.4">
      <c r="A20" s="17" t="s">
        <v>61</v>
      </c>
      <c r="B20" s="49" t="s">
        <v>62</v>
      </c>
      <c r="C20" s="10" t="s">
        <v>63</v>
      </c>
      <c r="D20" s="28"/>
      <c r="E20" s="321">
        <v>10919.39199</v>
      </c>
      <c r="F20" s="321">
        <v>11046.04559355106</v>
      </c>
      <c r="G20" s="325">
        <v>10379.586278667901</v>
      </c>
      <c r="H20" s="326">
        <v>10139</v>
      </c>
      <c r="I20" s="326">
        <v>8757</v>
      </c>
      <c r="J20" s="326">
        <v>9449</v>
      </c>
      <c r="K20" s="326">
        <v>9060</v>
      </c>
      <c r="L20" s="113"/>
      <c r="M20" s="1431" t="s">
        <v>64</v>
      </c>
      <c r="N20" s="1431"/>
      <c r="O20" s="1431"/>
      <c r="P20" s="1431"/>
      <c r="Q20" s="1431"/>
      <c r="R20" s="1431"/>
      <c r="S20" s="1431"/>
      <c r="T20" s="1431"/>
      <c r="U20" s="1431"/>
      <c r="V20" s="1431"/>
      <c r="W20" s="1431"/>
      <c r="X20" s="1431"/>
      <c r="Y20" s="1431"/>
      <c r="Z20" s="1431"/>
    </row>
    <row r="21" spans="1:26" x14ac:dyDescent="0.4">
      <c r="A21" s="30"/>
      <c r="B21" s="6" t="s">
        <v>65</v>
      </c>
      <c r="C21" s="28" t="s">
        <v>63</v>
      </c>
      <c r="D21" s="28"/>
      <c r="E21" s="129">
        <v>3733.3658100000002</v>
      </c>
      <c r="F21" s="129">
        <v>3611.4146035899998</v>
      </c>
      <c r="G21" s="54">
        <v>3429.6944490000001</v>
      </c>
      <c r="H21" s="327">
        <v>3308</v>
      </c>
      <c r="I21" s="327">
        <v>3066</v>
      </c>
      <c r="J21" s="327">
        <v>3546</v>
      </c>
      <c r="K21" s="327">
        <v>3787</v>
      </c>
      <c r="L21" s="181"/>
      <c r="M21" s="588"/>
      <c r="N21" s="588"/>
      <c r="O21" s="588"/>
      <c r="P21" s="588"/>
      <c r="Q21" s="588"/>
      <c r="R21" s="588"/>
      <c r="S21" s="588"/>
      <c r="T21" s="588"/>
      <c r="U21" s="588"/>
      <c r="V21" s="588"/>
      <c r="W21" s="588"/>
      <c r="X21" s="588"/>
      <c r="Y21" s="588"/>
      <c r="Z21" s="588"/>
    </row>
    <row r="22" spans="1:26" ht="19.95" customHeight="1" x14ac:dyDescent="0.4">
      <c r="A22" s="30"/>
      <c r="B22" s="6" t="s">
        <v>48</v>
      </c>
      <c r="C22" s="28" t="s">
        <v>63</v>
      </c>
      <c r="D22" s="28"/>
      <c r="E22" s="129">
        <v>4252.7280000000001</v>
      </c>
      <c r="F22" s="129">
        <v>4471.4612944210303</v>
      </c>
      <c r="G22" s="54">
        <v>4438.9167205263093</v>
      </c>
      <c r="H22" s="327">
        <v>4486</v>
      </c>
      <c r="I22" s="327">
        <v>4088</v>
      </c>
      <c r="J22" s="327">
        <v>4539</v>
      </c>
      <c r="K22" s="327">
        <v>3876</v>
      </c>
      <c r="L22" s="181"/>
      <c r="M22" s="588"/>
      <c r="N22" s="588"/>
      <c r="O22" s="588"/>
      <c r="P22" s="588"/>
      <c r="Q22" s="588"/>
      <c r="R22" s="588"/>
      <c r="S22" s="588"/>
      <c r="T22" s="588"/>
      <c r="U22" s="588"/>
      <c r="V22" s="588"/>
      <c r="W22" s="588"/>
      <c r="X22" s="588"/>
      <c r="Y22" s="588"/>
      <c r="Z22" s="588"/>
    </row>
    <row r="23" spans="1:26" ht="47.4" customHeight="1" x14ac:dyDescent="0.4">
      <c r="A23" s="30"/>
      <c r="B23" s="6" t="s">
        <v>66</v>
      </c>
      <c r="C23" s="28" t="s">
        <v>63</v>
      </c>
      <c r="D23" s="28"/>
      <c r="E23" s="129">
        <v>2933.2981800000002</v>
      </c>
      <c r="F23" s="129">
        <v>2768.6466955400301</v>
      </c>
      <c r="G23" s="54">
        <v>2510.9751091415997</v>
      </c>
      <c r="H23" s="327">
        <v>2345</v>
      </c>
      <c r="I23" s="327">
        <v>1603</v>
      </c>
      <c r="J23" s="327">
        <v>1364</v>
      </c>
      <c r="K23" s="327">
        <v>1397</v>
      </c>
      <c r="L23" s="181"/>
      <c r="M23" s="1400" t="s">
        <v>67</v>
      </c>
      <c r="N23" s="1400"/>
      <c r="O23" s="1400"/>
      <c r="P23" s="1400"/>
      <c r="Q23" s="1400"/>
      <c r="R23" s="1400"/>
      <c r="S23" s="1400"/>
      <c r="T23" s="1400"/>
      <c r="U23" s="1400"/>
      <c r="V23" s="1400"/>
      <c r="W23" s="1400"/>
      <c r="X23" s="1400"/>
      <c r="Y23" s="1400"/>
      <c r="Z23" s="1400"/>
    </row>
    <row r="24" spans="1:26" ht="36" customHeight="1" x14ac:dyDescent="0.4">
      <c r="A24" s="30"/>
      <c r="B24" s="172" t="s">
        <v>68</v>
      </c>
      <c r="C24" s="28" t="s">
        <v>69</v>
      </c>
      <c r="D24" s="28"/>
      <c r="E24" s="130">
        <v>3009527.6637940966</v>
      </c>
      <c r="F24" s="130">
        <v>2770936.8970445623</v>
      </c>
      <c r="G24" s="53">
        <v>2568618.03702506</v>
      </c>
      <c r="H24" s="328">
        <v>2723028</v>
      </c>
      <c r="I24" s="328">
        <v>2149584</v>
      </c>
      <c r="J24" s="328">
        <v>1319001</v>
      </c>
      <c r="K24" s="1118" t="s">
        <v>57</v>
      </c>
      <c r="L24" s="183"/>
      <c r="M24" s="1402" t="s">
        <v>70</v>
      </c>
      <c r="N24" s="1402"/>
      <c r="O24" s="1402"/>
      <c r="P24" s="1402"/>
      <c r="Q24" s="1402"/>
      <c r="R24" s="1402"/>
      <c r="S24" s="1402"/>
      <c r="T24" s="1402"/>
      <c r="U24" s="1402"/>
      <c r="V24" s="1402"/>
      <c r="W24" s="1402"/>
      <c r="X24" s="1402"/>
      <c r="Y24" s="1402"/>
      <c r="Z24" s="1402"/>
    </row>
    <row r="25" spans="1:26" x14ac:dyDescent="0.4">
      <c r="A25" s="30" t="s">
        <v>61</v>
      </c>
      <c r="B25" s="31" t="s">
        <v>71</v>
      </c>
      <c r="C25" s="28" t="s">
        <v>72</v>
      </c>
      <c r="D25" s="28"/>
      <c r="E25" s="913">
        <v>0.65809764743137489</v>
      </c>
      <c r="F25" s="913">
        <v>0.67069078497071433</v>
      </c>
      <c r="G25" s="1348">
        <v>0.66957310658434477</v>
      </c>
      <c r="H25" s="1349">
        <v>0.67</v>
      </c>
      <c r="I25" s="1349">
        <v>0.65</v>
      </c>
      <c r="J25" s="1349">
        <v>0.63</v>
      </c>
      <c r="K25" s="1349">
        <v>0.57999999999999996</v>
      </c>
      <c r="L25" s="32"/>
      <c r="M25" s="1404"/>
      <c r="N25" s="1404"/>
      <c r="O25" s="1404"/>
      <c r="P25" s="1404"/>
      <c r="Q25" s="1404"/>
      <c r="R25" s="1404"/>
      <c r="S25" s="1404"/>
      <c r="T25" s="1404"/>
      <c r="U25" s="1404"/>
      <c r="V25" s="1404"/>
      <c r="W25" s="1404"/>
      <c r="X25" s="1404"/>
      <c r="Y25" s="1404"/>
      <c r="Z25" s="1404"/>
    </row>
    <row r="26" spans="1:26" ht="14.4" customHeight="1" x14ac:dyDescent="0.4">
      <c r="A26" s="24" t="s">
        <v>61</v>
      </c>
      <c r="B26" s="25" t="s">
        <v>73</v>
      </c>
      <c r="C26" s="11" t="s">
        <v>72</v>
      </c>
      <c r="D26" s="11"/>
      <c r="E26" s="330">
        <v>0.26878555167612406</v>
      </c>
      <c r="F26" s="330">
        <v>0.28000000000000003</v>
      </c>
      <c r="G26" s="1350">
        <v>0.2937244671558592</v>
      </c>
      <c r="H26" s="1351">
        <v>0.3</v>
      </c>
      <c r="I26" s="1351">
        <v>0.33</v>
      </c>
      <c r="J26" s="1351">
        <v>0.33</v>
      </c>
      <c r="K26" s="1347" t="s">
        <v>57</v>
      </c>
      <c r="L26" s="184"/>
      <c r="M26" s="1405" t="s">
        <v>74</v>
      </c>
      <c r="N26" s="1405"/>
      <c r="O26" s="1405"/>
      <c r="P26" s="1405"/>
      <c r="Q26" s="1405"/>
      <c r="R26" s="1405"/>
      <c r="S26" s="1405"/>
      <c r="T26" s="1405"/>
      <c r="U26" s="1405"/>
      <c r="V26" s="1405"/>
      <c r="W26" s="1405"/>
      <c r="X26" s="1405"/>
      <c r="Y26" s="1405"/>
      <c r="Z26" s="1405"/>
    </row>
    <row r="27" spans="1:26" ht="24" customHeight="1" x14ac:dyDescent="0.4">
      <c r="A27" s="189" t="s">
        <v>75</v>
      </c>
      <c r="B27" s="431" t="s">
        <v>76</v>
      </c>
      <c r="C27" s="10" t="s">
        <v>77</v>
      </c>
      <c r="D27" s="10"/>
      <c r="E27" s="56">
        <v>3498</v>
      </c>
      <c r="F27" s="56">
        <v>3247.8</v>
      </c>
      <c r="G27" s="331">
        <v>3355</v>
      </c>
      <c r="H27" s="331">
        <v>3026</v>
      </c>
      <c r="I27" s="331">
        <v>3240</v>
      </c>
      <c r="J27" s="331">
        <v>2681</v>
      </c>
      <c r="K27" s="337">
        <v>2429</v>
      </c>
      <c r="L27" s="111"/>
      <c r="M27" s="1399" t="s">
        <v>78</v>
      </c>
      <c r="N27" s="1399"/>
      <c r="O27" s="1399"/>
      <c r="P27" s="1399"/>
      <c r="Q27" s="1399"/>
      <c r="R27" s="1399"/>
      <c r="S27" s="1399"/>
      <c r="T27" s="1399"/>
      <c r="U27" s="1399"/>
      <c r="V27" s="1399"/>
      <c r="W27" s="1399"/>
      <c r="X27" s="1399"/>
      <c r="Y27" s="1399"/>
      <c r="Z27" s="1399"/>
    </row>
    <row r="28" spans="1:26" x14ac:dyDescent="0.4">
      <c r="A28" s="30"/>
      <c r="B28" s="151" t="s">
        <v>65</v>
      </c>
      <c r="C28" s="28" t="s">
        <v>77</v>
      </c>
      <c r="D28" s="28"/>
      <c r="E28" s="129">
        <v>737</v>
      </c>
      <c r="F28" s="129">
        <v>737</v>
      </c>
      <c r="G28" s="54">
        <v>722</v>
      </c>
      <c r="H28" s="332">
        <v>743</v>
      </c>
      <c r="I28" s="332">
        <v>973</v>
      </c>
      <c r="J28" s="332">
        <v>973</v>
      </c>
      <c r="K28" s="332">
        <v>973</v>
      </c>
      <c r="L28" s="32"/>
      <c r="M28" s="1401"/>
      <c r="N28" s="1401"/>
      <c r="O28" s="1401"/>
      <c r="P28" s="1401"/>
      <c r="Q28" s="1401"/>
      <c r="R28" s="1401"/>
      <c r="S28" s="1401"/>
      <c r="T28" s="1401"/>
      <c r="U28" s="1401"/>
      <c r="V28" s="1401"/>
      <c r="W28" s="1401"/>
      <c r="X28" s="1401"/>
      <c r="Y28" s="1401"/>
      <c r="Z28" s="1401"/>
    </row>
    <row r="29" spans="1:26" x14ac:dyDescent="0.4">
      <c r="A29" s="30"/>
      <c r="B29" s="151" t="s">
        <v>48</v>
      </c>
      <c r="C29" s="28" t="s">
        <v>77</v>
      </c>
      <c r="D29" s="28"/>
      <c r="E29" s="129">
        <v>1192</v>
      </c>
      <c r="F29" s="129">
        <v>1192</v>
      </c>
      <c r="G29" s="54">
        <v>1184</v>
      </c>
      <c r="H29" s="332">
        <v>1184</v>
      </c>
      <c r="I29" s="332">
        <v>1184</v>
      </c>
      <c r="J29" s="332">
        <v>1184</v>
      </c>
      <c r="K29" s="332">
        <v>932</v>
      </c>
      <c r="L29" s="32"/>
      <c r="M29" s="1401"/>
      <c r="N29" s="1401"/>
      <c r="O29" s="1401"/>
      <c r="P29" s="1401"/>
      <c r="Q29" s="1401"/>
      <c r="R29" s="1401"/>
      <c r="S29" s="1401"/>
      <c r="T29" s="1401"/>
      <c r="U29" s="1401"/>
      <c r="V29" s="1401"/>
      <c r="W29" s="1401"/>
      <c r="X29" s="1401"/>
      <c r="Y29" s="1401"/>
      <c r="Z29" s="1401"/>
    </row>
    <row r="30" spans="1:26" x14ac:dyDescent="0.4">
      <c r="A30" s="30"/>
      <c r="B30" s="151" t="s">
        <v>79</v>
      </c>
      <c r="C30" s="28" t="s">
        <v>77</v>
      </c>
      <c r="D30" s="28"/>
      <c r="E30" s="129">
        <v>1057</v>
      </c>
      <c r="F30" s="129">
        <v>1056.8</v>
      </c>
      <c r="G30" s="54">
        <v>1056.8</v>
      </c>
      <c r="H30" s="332">
        <v>837</v>
      </c>
      <c r="I30" s="332">
        <v>837</v>
      </c>
      <c r="J30" s="332">
        <v>394</v>
      </c>
      <c r="K30" s="332">
        <v>394</v>
      </c>
      <c r="L30" s="32"/>
      <c r="M30" s="1401"/>
      <c r="N30" s="1401"/>
      <c r="O30" s="1401"/>
      <c r="P30" s="1401"/>
      <c r="Q30" s="1401"/>
      <c r="R30" s="1401"/>
      <c r="S30" s="1401"/>
      <c r="T30" s="1401"/>
      <c r="U30" s="1401"/>
      <c r="V30" s="1401"/>
      <c r="W30" s="1401"/>
      <c r="X30" s="1401"/>
      <c r="Y30" s="1401"/>
      <c r="Z30" s="1401"/>
    </row>
    <row r="31" spans="1:26" x14ac:dyDescent="0.4">
      <c r="A31" s="30"/>
      <c r="B31" s="151" t="s">
        <v>80</v>
      </c>
      <c r="C31" s="28" t="s">
        <v>77</v>
      </c>
      <c r="D31" s="28"/>
      <c r="E31" s="129">
        <v>262</v>
      </c>
      <c r="F31" s="129">
        <v>262</v>
      </c>
      <c r="G31" s="54">
        <v>391.55</v>
      </c>
      <c r="H31" s="332">
        <v>262</v>
      </c>
      <c r="I31" s="332">
        <v>246</v>
      </c>
      <c r="J31" s="332">
        <v>130</v>
      </c>
      <c r="K31" s="332">
        <v>130</v>
      </c>
      <c r="L31" s="32"/>
      <c r="M31" s="141"/>
      <c r="N31" s="141"/>
      <c r="O31" s="141"/>
      <c r="P31" s="141"/>
      <c r="Q31" s="141"/>
      <c r="R31" s="141"/>
      <c r="S31" s="141"/>
      <c r="T31" s="141"/>
      <c r="U31" s="141"/>
      <c r="V31" s="141"/>
      <c r="W31" s="141"/>
      <c r="X31" s="141"/>
      <c r="Y31" s="141"/>
      <c r="Z31" s="141"/>
    </row>
    <row r="32" spans="1:26" x14ac:dyDescent="0.4">
      <c r="A32" s="30"/>
      <c r="B32" s="151" t="s">
        <v>81</v>
      </c>
      <c r="C32" s="28" t="s">
        <v>77</v>
      </c>
      <c r="D32" s="28"/>
      <c r="E32" s="129">
        <v>250</v>
      </c>
      <c r="F32" s="335">
        <v>0</v>
      </c>
      <c r="G32" s="334">
        <v>0</v>
      </c>
      <c r="H32" s="335">
        <v>0</v>
      </c>
      <c r="I32" s="334">
        <v>0</v>
      </c>
      <c r="J32" s="335">
        <v>0</v>
      </c>
      <c r="K32" s="334">
        <v>0</v>
      </c>
      <c r="L32" s="32"/>
      <c r="M32" s="1401"/>
      <c r="N32" s="1401"/>
      <c r="O32" s="1401"/>
      <c r="P32" s="1401"/>
      <c r="Q32" s="1401"/>
      <c r="R32" s="1401"/>
      <c r="S32" s="1401"/>
      <c r="T32" s="1401"/>
      <c r="U32" s="1401"/>
      <c r="V32" s="1401"/>
      <c r="W32" s="1401"/>
      <c r="X32" s="1401"/>
      <c r="Y32" s="1401"/>
      <c r="Z32" s="1401"/>
    </row>
    <row r="33" spans="1:26" ht="14.4" customHeight="1" x14ac:dyDescent="0.4">
      <c r="A33" s="30" t="s">
        <v>75</v>
      </c>
      <c r="B33" s="493" t="s">
        <v>82</v>
      </c>
      <c r="C33" s="28" t="s">
        <v>77</v>
      </c>
      <c r="D33" s="28"/>
      <c r="E33" s="130">
        <v>2200</v>
      </c>
      <c r="F33" s="130">
        <v>2412</v>
      </c>
      <c r="G33" s="53">
        <v>2412</v>
      </c>
      <c r="H33" s="333">
        <v>350</v>
      </c>
      <c r="I33" s="333">
        <v>366</v>
      </c>
      <c r="J33" s="333">
        <v>130</v>
      </c>
      <c r="K33" s="333">
        <v>399</v>
      </c>
      <c r="L33" s="111"/>
      <c r="M33" s="1385" t="s">
        <v>83</v>
      </c>
      <c r="N33" s="1385"/>
      <c r="O33" s="1385"/>
      <c r="P33" s="1385"/>
      <c r="Q33" s="1385"/>
      <c r="R33" s="1385"/>
      <c r="S33" s="1385"/>
      <c r="T33" s="1385"/>
      <c r="U33" s="1385"/>
      <c r="V33" s="1385"/>
      <c r="W33" s="1385"/>
      <c r="X33" s="1385"/>
      <c r="Y33" s="1385"/>
      <c r="Z33" s="1385"/>
    </row>
    <row r="34" spans="1:26" x14ac:dyDescent="0.4">
      <c r="A34" s="30"/>
      <c r="B34" s="151" t="s">
        <v>48</v>
      </c>
      <c r="C34" s="28" t="s">
        <v>77</v>
      </c>
      <c r="D34" s="28"/>
      <c r="E34" s="129">
        <v>2100</v>
      </c>
      <c r="F34" s="129">
        <v>2162</v>
      </c>
      <c r="G34" s="54">
        <v>2162</v>
      </c>
      <c r="H34" s="334">
        <v>0</v>
      </c>
      <c r="I34" s="334">
        <v>0</v>
      </c>
      <c r="J34" s="334">
        <v>0</v>
      </c>
      <c r="K34" s="334">
        <v>0</v>
      </c>
      <c r="L34" s="32"/>
      <c r="M34" s="1401"/>
      <c r="N34" s="1401"/>
      <c r="O34" s="1401"/>
      <c r="P34" s="1401"/>
      <c r="Q34" s="1401"/>
      <c r="R34" s="1401"/>
      <c r="S34" s="1401"/>
      <c r="T34" s="1401"/>
      <c r="U34" s="1401"/>
      <c r="V34" s="1401"/>
      <c r="W34" s="1401"/>
      <c r="X34" s="1401"/>
      <c r="Y34" s="1401"/>
      <c r="Z34" s="1401"/>
    </row>
    <row r="35" spans="1:26" x14ac:dyDescent="0.4">
      <c r="A35" s="30"/>
      <c r="B35" s="151" t="s">
        <v>79</v>
      </c>
      <c r="C35" s="28" t="s">
        <v>77</v>
      </c>
      <c r="D35" s="28"/>
      <c r="E35" s="335">
        <v>0</v>
      </c>
      <c r="F35" s="335">
        <v>0</v>
      </c>
      <c r="G35" s="334">
        <v>0</v>
      </c>
      <c r="H35" s="332">
        <v>220</v>
      </c>
      <c r="I35" s="332">
        <v>220</v>
      </c>
      <c r="J35" s="334">
        <v>0</v>
      </c>
      <c r="K35" s="334">
        <v>0</v>
      </c>
      <c r="L35" s="50"/>
      <c r="M35" s="1401"/>
      <c r="N35" s="1401"/>
      <c r="O35" s="1401"/>
      <c r="P35" s="1401"/>
      <c r="Q35" s="1401"/>
      <c r="R35" s="1401"/>
      <c r="S35" s="1401"/>
      <c r="T35" s="1401"/>
      <c r="U35" s="1401"/>
      <c r="V35" s="1401"/>
      <c r="W35" s="1401"/>
      <c r="X35" s="1401"/>
      <c r="Y35" s="1401"/>
      <c r="Z35" s="1401"/>
    </row>
    <row r="36" spans="1:26" x14ac:dyDescent="0.4">
      <c r="A36" s="30"/>
      <c r="B36" s="151" t="s">
        <v>80</v>
      </c>
      <c r="C36" s="28" t="s">
        <v>77</v>
      </c>
      <c r="D36" s="28"/>
      <c r="E36" s="335">
        <v>0</v>
      </c>
      <c r="F36" s="335">
        <v>0</v>
      </c>
      <c r="G36" s="334">
        <v>0</v>
      </c>
      <c r="H36" s="332">
        <v>130</v>
      </c>
      <c r="I36" s="332">
        <v>146</v>
      </c>
      <c r="J36" s="332">
        <v>130</v>
      </c>
      <c r="K36" s="332">
        <v>130</v>
      </c>
      <c r="L36" s="32"/>
      <c r="M36" s="141"/>
      <c r="N36" s="141"/>
      <c r="O36" s="141"/>
      <c r="P36" s="141"/>
      <c r="Q36" s="141"/>
      <c r="R36" s="141"/>
      <c r="S36" s="141"/>
      <c r="T36" s="141"/>
      <c r="U36" s="141"/>
      <c r="V36" s="141"/>
      <c r="W36" s="141"/>
      <c r="X36" s="141"/>
      <c r="Y36" s="141"/>
      <c r="Z36" s="141"/>
    </row>
    <row r="37" spans="1:26" x14ac:dyDescent="0.4">
      <c r="A37" s="30"/>
      <c r="B37" s="151" t="s">
        <v>81</v>
      </c>
      <c r="C37" s="28" t="s">
        <v>77</v>
      </c>
      <c r="D37" s="28"/>
      <c r="E37" s="129">
        <v>100</v>
      </c>
      <c r="F37" s="129">
        <v>250</v>
      </c>
      <c r="G37" s="54">
        <v>250</v>
      </c>
      <c r="H37" s="334">
        <v>0</v>
      </c>
      <c r="I37" s="334">
        <v>0</v>
      </c>
      <c r="J37" s="334">
        <v>0</v>
      </c>
      <c r="K37" s="334">
        <v>0</v>
      </c>
      <c r="L37" s="50"/>
      <c r="M37" s="1401"/>
      <c r="N37" s="1401"/>
      <c r="O37" s="1401"/>
      <c r="P37" s="1401"/>
      <c r="Q37" s="1401"/>
      <c r="R37" s="1401"/>
      <c r="S37" s="1401"/>
      <c r="T37" s="1401"/>
      <c r="U37" s="1401"/>
      <c r="V37" s="1401"/>
      <c r="W37" s="1401"/>
      <c r="X37" s="1401"/>
      <c r="Y37" s="1401"/>
      <c r="Z37" s="1401"/>
    </row>
    <row r="38" spans="1:26" ht="14.4" customHeight="1" x14ac:dyDescent="0.4">
      <c r="A38" s="30" t="s">
        <v>75</v>
      </c>
      <c r="B38" s="493" t="s">
        <v>84</v>
      </c>
      <c r="C38" s="28" t="s">
        <v>77</v>
      </c>
      <c r="D38" s="28"/>
      <c r="E38" s="336">
        <v>9200</v>
      </c>
      <c r="F38" s="336">
        <v>10000</v>
      </c>
      <c r="G38" s="65">
        <v>9617</v>
      </c>
      <c r="H38" s="337">
        <v>13042</v>
      </c>
      <c r="I38" s="337">
        <v>8147</v>
      </c>
      <c r="J38" s="334">
        <v>0</v>
      </c>
      <c r="K38" s="334">
        <v>0</v>
      </c>
      <c r="L38" s="50"/>
      <c r="M38" s="1385" t="s">
        <v>85</v>
      </c>
      <c r="N38" s="1385"/>
      <c r="O38" s="1385"/>
      <c r="P38" s="1385"/>
      <c r="Q38" s="1385"/>
      <c r="R38" s="1385"/>
      <c r="S38" s="1385"/>
      <c r="T38" s="1385"/>
      <c r="U38" s="1385"/>
      <c r="V38" s="1385"/>
      <c r="W38" s="1385"/>
      <c r="X38" s="1385"/>
      <c r="Y38" s="1385"/>
      <c r="Z38" s="1385"/>
    </row>
    <row r="39" spans="1:26" ht="16.95" customHeight="1" x14ac:dyDescent="0.4">
      <c r="A39" s="30"/>
      <c r="B39" s="151" t="s">
        <v>86</v>
      </c>
      <c r="C39" s="28" t="s">
        <v>77</v>
      </c>
      <c r="D39" s="28"/>
      <c r="E39" s="892">
        <v>6300</v>
      </c>
      <c r="F39" s="338">
        <v>6000</v>
      </c>
      <c r="G39" s="54">
        <v>6290</v>
      </c>
      <c r="H39" s="332">
        <v>11042</v>
      </c>
      <c r="I39" s="332">
        <v>7917</v>
      </c>
      <c r="J39" s="334">
        <v>0</v>
      </c>
      <c r="K39" s="334">
        <v>0</v>
      </c>
      <c r="L39" s="50"/>
      <c r="M39" s="1385" t="s">
        <v>87</v>
      </c>
      <c r="N39" s="1385"/>
      <c r="O39" s="1385"/>
      <c r="P39" s="1385"/>
      <c r="Q39" s="1385"/>
      <c r="R39" s="1385"/>
      <c r="S39" s="1385"/>
      <c r="T39" s="1385"/>
      <c r="U39" s="1385"/>
      <c r="V39" s="1385"/>
      <c r="W39" s="1385"/>
      <c r="X39" s="1385"/>
      <c r="Y39" s="1385"/>
      <c r="Z39" s="1385"/>
    </row>
    <row r="40" spans="1:26" x14ac:dyDescent="0.4">
      <c r="A40" s="30"/>
      <c r="B40" s="151" t="s">
        <v>79</v>
      </c>
      <c r="C40" s="28" t="s">
        <v>77</v>
      </c>
      <c r="D40" s="28"/>
      <c r="E40" s="1428">
        <v>2900</v>
      </c>
      <c r="F40" s="1384">
        <v>3000</v>
      </c>
      <c r="G40" s="54">
        <v>0</v>
      </c>
      <c r="H40" s="332">
        <v>0</v>
      </c>
      <c r="I40" s="332">
        <v>100</v>
      </c>
      <c r="J40" s="334">
        <v>0</v>
      </c>
      <c r="K40" s="334">
        <v>0</v>
      </c>
      <c r="L40" s="50"/>
      <c r="M40" s="1401"/>
      <c r="N40" s="1401"/>
      <c r="O40" s="1401"/>
      <c r="P40" s="1401"/>
      <c r="Q40" s="1401"/>
      <c r="R40" s="1401"/>
      <c r="S40" s="1401"/>
      <c r="T40" s="1401"/>
      <c r="U40" s="1401"/>
      <c r="V40" s="1401"/>
      <c r="W40" s="1401"/>
      <c r="X40" s="1401"/>
      <c r="Y40" s="1401"/>
      <c r="Z40" s="1401"/>
    </row>
    <row r="41" spans="1:26" x14ac:dyDescent="0.4">
      <c r="A41" s="30"/>
      <c r="B41" s="151" t="s">
        <v>80</v>
      </c>
      <c r="C41" s="28" t="s">
        <v>77</v>
      </c>
      <c r="D41" s="28"/>
      <c r="E41" s="1429"/>
      <c r="F41" s="1384"/>
      <c r="G41" s="54">
        <v>1150</v>
      </c>
      <c r="H41" s="339">
        <v>1750</v>
      </c>
      <c r="I41" s="339">
        <v>130</v>
      </c>
      <c r="J41" s="334">
        <v>0</v>
      </c>
      <c r="K41" s="334">
        <v>0</v>
      </c>
      <c r="L41" s="50"/>
      <c r="M41" s="1401"/>
      <c r="N41" s="1401"/>
      <c r="O41" s="1401"/>
      <c r="P41" s="1401"/>
      <c r="Q41" s="1401"/>
      <c r="R41" s="1401"/>
      <c r="S41" s="1401"/>
      <c r="T41" s="1401"/>
      <c r="U41" s="1401"/>
      <c r="V41" s="1401"/>
      <c r="W41" s="1401"/>
      <c r="X41" s="1401"/>
      <c r="Y41" s="1401"/>
      <c r="Z41" s="1401"/>
    </row>
    <row r="42" spans="1:26" x14ac:dyDescent="0.4">
      <c r="A42" s="30"/>
      <c r="B42" s="151" t="s">
        <v>81</v>
      </c>
      <c r="C42" s="28" t="s">
        <v>77</v>
      </c>
      <c r="D42" s="28"/>
      <c r="E42" s="1429"/>
      <c r="F42" s="1384"/>
      <c r="G42" s="340">
        <v>0</v>
      </c>
      <c r="H42" s="332">
        <v>250</v>
      </c>
      <c r="I42" s="334">
        <v>0</v>
      </c>
      <c r="J42" s="334">
        <v>0</v>
      </c>
      <c r="K42" s="334">
        <v>0</v>
      </c>
      <c r="L42" s="50"/>
      <c r="M42" s="1401"/>
      <c r="N42" s="1401"/>
      <c r="O42" s="1401"/>
      <c r="P42" s="1401"/>
      <c r="Q42" s="1401"/>
      <c r="R42" s="1401"/>
      <c r="S42" s="1401"/>
      <c r="T42" s="1401"/>
      <c r="U42" s="1401"/>
      <c r="V42" s="1401"/>
      <c r="W42" s="1401"/>
      <c r="X42" s="1401"/>
      <c r="Y42" s="1401"/>
      <c r="Z42" s="1401"/>
    </row>
    <row r="43" spans="1:26" x14ac:dyDescent="0.4">
      <c r="B43" s="151" t="s">
        <v>88</v>
      </c>
      <c r="C43" s="28" t="s">
        <v>77</v>
      </c>
      <c r="D43" s="28"/>
      <c r="E43" s="1430"/>
      <c r="F43" s="341">
        <v>1000</v>
      </c>
      <c r="G43" s="340">
        <v>0</v>
      </c>
      <c r="H43" s="334">
        <v>0</v>
      </c>
      <c r="I43" s="334">
        <v>0</v>
      </c>
      <c r="J43" s="334">
        <v>0</v>
      </c>
      <c r="K43" s="334">
        <v>0</v>
      </c>
      <c r="L43" s="591"/>
      <c r="M43" s="1401"/>
      <c r="N43" s="1401"/>
      <c r="O43" s="1401"/>
      <c r="P43" s="1401"/>
      <c r="Q43" s="1401"/>
      <c r="R43" s="1401"/>
      <c r="S43" s="1401"/>
      <c r="T43" s="1401"/>
      <c r="U43" s="1401"/>
      <c r="V43" s="1401"/>
      <c r="W43" s="1401"/>
      <c r="X43" s="1401"/>
      <c r="Y43" s="1401"/>
      <c r="Z43" s="1401"/>
    </row>
    <row r="44" spans="1:26" ht="14.4" customHeight="1" x14ac:dyDescent="0.4">
      <c r="A44" s="30" t="s">
        <v>89</v>
      </c>
      <c r="B44" s="495" t="s">
        <v>90</v>
      </c>
      <c r="C44" s="28" t="s">
        <v>91</v>
      </c>
      <c r="D44" s="28"/>
      <c r="E44" s="919">
        <v>819703.83100000012</v>
      </c>
      <c r="F44" s="131">
        <v>810380</v>
      </c>
      <c r="G44" s="65">
        <v>816375</v>
      </c>
      <c r="H44" s="337">
        <v>755624</v>
      </c>
      <c r="I44" s="337">
        <v>769020</v>
      </c>
      <c r="J44" s="333">
        <v>760099</v>
      </c>
      <c r="K44" s="342" t="s">
        <v>47</v>
      </c>
      <c r="L44" s="50"/>
      <c r="M44" s="1385" t="s">
        <v>92</v>
      </c>
      <c r="N44" s="1385"/>
      <c r="O44" s="1385"/>
      <c r="P44" s="1385"/>
      <c r="Q44" s="1385"/>
      <c r="R44" s="1385"/>
      <c r="S44" s="1385"/>
      <c r="T44" s="1385"/>
      <c r="U44" s="1385"/>
      <c r="V44" s="1385"/>
      <c r="W44" s="1385"/>
      <c r="X44" s="1385"/>
      <c r="Y44" s="1385"/>
      <c r="Z44" s="1385"/>
    </row>
    <row r="45" spans="1:26" ht="14.4" customHeight="1" x14ac:dyDescent="0.4">
      <c r="A45" s="16" t="s">
        <v>93</v>
      </c>
      <c r="B45" s="496" t="s">
        <v>94</v>
      </c>
      <c r="C45" s="11" t="s">
        <v>95</v>
      </c>
      <c r="D45" s="11"/>
      <c r="E45" s="920">
        <v>576396</v>
      </c>
      <c r="F45" s="127">
        <v>560815</v>
      </c>
      <c r="G45" s="164">
        <v>546341</v>
      </c>
      <c r="H45" s="343">
        <v>531234</v>
      </c>
      <c r="I45" s="343">
        <v>516638</v>
      </c>
      <c r="J45" s="343">
        <v>503009</v>
      </c>
      <c r="K45" s="344" t="s">
        <v>47</v>
      </c>
      <c r="L45" s="182"/>
      <c r="M45" s="1390" t="s">
        <v>96</v>
      </c>
      <c r="N45" s="1390"/>
      <c r="O45" s="1390"/>
      <c r="P45" s="1390"/>
      <c r="Q45" s="1390"/>
      <c r="R45" s="1390"/>
      <c r="S45" s="1390"/>
      <c r="T45" s="1390"/>
      <c r="U45" s="1390"/>
      <c r="V45" s="1390"/>
      <c r="W45" s="1390"/>
      <c r="X45" s="1390"/>
      <c r="Y45" s="1390"/>
      <c r="Z45" s="1390"/>
    </row>
    <row r="46" spans="1:26" x14ac:dyDescent="0.4">
      <c r="A46" s="30"/>
      <c r="B46" s="494"/>
      <c r="C46" s="494"/>
      <c r="D46" s="31"/>
      <c r="E46" s="921"/>
      <c r="F46" s="921"/>
      <c r="G46" s="345"/>
      <c r="H46" s="345"/>
      <c r="I46" s="345"/>
      <c r="J46" s="345"/>
      <c r="K46" s="345"/>
      <c r="L46" s="32"/>
      <c r="M46" s="142"/>
      <c r="N46" s="682"/>
      <c r="O46" s="682"/>
      <c r="P46" s="682"/>
      <c r="Q46" s="682"/>
      <c r="R46" s="682"/>
      <c r="S46" s="682"/>
      <c r="T46" s="682"/>
      <c r="U46" s="682"/>
      <c r="V46" s="682"/>
      <c r="W46" s="682"/>
      <c r="X46" s="682"/>
      <c r="Y46" s="682"/>
      <c r="Z46" s="682"/>
    </row>
    <row r="47" spans="1:26" ht="24" customHeight="1" thickBot="1" x14ac:dyDescent="0.45">
      <c r="A47" s="19" t="s">
        <v>97</v>
      </c>
      <c r="B47" s="497"/>
      <c r="C47" s="27" t="s">
        <v>42</v>
      </c>
      <c r="D47" s="27"/>
      <c r="E47" s="346">
        <v>2025</v>
      </c>
      <c r="F47" s="347">
        <v>2024</v>
      </c>
      <c r="G47" s="348">
        <v>2023</v>
      </c>
      <c r="H47" s="348">
        <v>2022</v>
      </c>
      <c r="I47" s="348">
        <v>2021</v>
      </c>
      <c r="J47" s="348">
        <v>2020</v>
      </c>
      <c r="K47" s="348">
        <v>2019</v>
      </c>
      <c r="L47" s="35"/>
      <c r="M47" s="1385" t="s">
        <v>98</v>
      </c>
      <c r="N47" s="1385"/>
      <c r="O47" s="1385"/>
      <c r="P47" s="1385"/>
      <c r="Q47" s="1385"/>
      <c r="R47" s="1385"/>
      <c r="S47" s="1385"/>
      <c r="T47" s="1385"/>
      <c r="U47" s="1385"/>
      <c r="V47" s="1385"/>
      <c r="W47" s="1385"/>
      <c r="X47" s="1385"/>
      <c r="Y47" s="1385"/>
      <c r="Z47" s="1385"/>
    </row>
    <row r="48" spans="1:26" ht="24" customHeight="1" x14ac:dyDescent="0.4">
      <c r="A48" s="134" t="s">
        <v>99</v>
      </c>
      <c r="B48" s="152" t="s">
        <v>100</v>
      </c>
      <c r="C48" s="12" t="s">
        <v>69</v>
      </c>
      <c r="D48" s="28"/>
      <c r="E48" s="893">
        <v>1473005.1057327769</v>
      </c>
      <c r="F48" s="128">
        <v>1425977.5089153519</v>
      </c>
      <c r="G48" s="56">
        <v>1331283.7329133514</v>
      </c>
      <c r="H48" s="53">
        <v>1285034</v>
      </c>
      <c r="I48" s="57">
        <v>1183719</v>
      </c>
      <c r="J48" s="57">
        <v>1369083</v>
      </c>
      <c r="K48" s="349">
        <v>1686511</v>
      </c>
      <c r="L48" s="111"/>
      <c r="M48" s="1385" t="s">
        <v>101</v>
      </c>
      <c r="N48" s="1385"/>
      <c r="O48" s="1385"/>
      <c r="P48" s="1385"/>
      <c r="Q48" s="1385"/>
      <c r="R48" s="1385"/>
      <c r="S48" s="1385"/>
      <c r="T48" s="1385"/>
      <c r="U48" s="1385"/>
      <c r="V48" s="1385"/>
      <c r="W48" s="1385"/>
      <c r="X48" s="1385"/>
      <c r="Y48" s="1385"/>
      <c r="Z48" s="1385"/>
    </row>
    <row r="49" spans="1:26" x14ac:dyDescent="0.4">
      <c r="A49" s="15" t="s">
        <v>102</v>
      </c>
      <c r="B49" s="6" t="s">
        <v>103</v>
      </c>
      <c r="C49" s="28" t="s">
        <v>69</v>
      </c>
      <c r="D49" s="28"/>
      <c r="E49" s="1036" t="s">
        <v>57</v>
      </c>
      <c r="F49" s="1037" t="s">
        <v>57</v>
      </c>
      <c r="G49" s="1038" t="s">
        <v>57</v>
      </c>
      <c r="H49" s="1038" t="s">
        <v>57</v>
      </c>
      <c r="I49" s="351">
        <v>73162</v>
      </c>
      <c r="J49" s="351">
        <v>142454</v>
      </c>
      <c r="K49" s="350" t="s">
        <v>47</v>
      </c>
      <c r="L49" s="50"/>
      <c r="M49" s="142"/>
      <c r="N49" s="683"/>
      <c r="O49" s="683"/>
      <c r="P49" s="683"/>
      <c r="Q49" s="683"/>
      <c r="R49" s="683"/>
      <c r="S49" s="683"/>
      <c r="T49" s="683"/>
      <c r="U49" s="683"/>
      <c r="V49" s="683"/>
      <c r="W49" s="683"/>
      <c r="X49" s="683"/>
      <c r="Y49" s="683"/>
      <c r="Z49" s="683"/>
    </row>
    <row r="50" spans="1:26" ht="31.95" customHeight="1" x14ac:dyDescent="0.4">
      <c r="A50" s="15" t="s">
        <v>104</v>
      </c>
      <c r="B50" s="6" t="s">
        <v>105</v>
      </c>
      <c r="C50" s="28" t="s">
        <v>72</v>
      </c>
      <c r="D50" s="28"/>
      <c r="E50" s="922">
        <v>0.98861979115514487</v>
      </c>
      <c r="F50" s="352">
        <v>0.9877869680226592</v>
      </c>
      <c r="G50" s="353">
        <v>0.98769240142005488</v>
      </c>
      <c r="H50" s="354">
        <v>0.98499999999999999</v>
      </c>
      <c r="I50" s="354">
        <v>0.98399999999999999</v>
      </c>
      <c r="J50" s="354">
        <v>0.98599999999999999</v>
      </c>
      <c r="K50" s="350" t="s">
        <v>47</v>
      </c>
      <c r="L50" s="50"/>
      <c r="M50" s="1385" t="s">
        <v>106</v>
      </c>
      <c r="N50" s="1385"/>
      <c r="O50" s="1385"/>
      <c r="P50" s="1385"/>
      <c r="Q50" s="1385"/>
      <c r="R50" s="1385"/>
      <c r="S50" s="1385"/>
      <c r="T50" s="1385"/>
      <c r="U50" s="1385"/>
      <c r="V50" s="1385"/>
      <c r="W50" s="1385"/>
      <c r="X50" s="1385"/>
      <c r="Y50" s="1385"/>
      <c r="Z50" s="1385"/>
    </row>
    <row r="51" spans="1:26" x14ac:dyDescent="0.4">
      <c r="A51" s="15" t="s">
        <v>104</v>
      </c>
      <c r="B51" s="6" t="s">
        <v>107</v>
      </c>
      <c r="C51" s="28" t="s">
        <v>72</v>
      </c>
      <c r="D51" s="28"/>
      <c r="E51" s="922">
        <v>0.98873452259724393</v>
      </c>
      <c r="F51" s="352">
        <v>0.98777644892266903</v>
      </c>
      <c r="G51" s="353">
        <v>0.97779697240038554</v>
      </c>
      <c r="H51" s="354">
        <v>0.97499999999999998</v>
      </c>
      <c r="I51" s="354">
        <v>0.97299999999999998</v>
      </c>
      <c r="J51" s="354">
        <v>0.97599999999999998</v>
      </c>
      <c r="K51" s="350" t="s">
        <v>47</v>
      </c>
      <c r="L51" s="50"/>
      <c r="M51" s="1385"/>
      <c r="N51" s="1385"/>
      <c r="O51" s="1385"/>
      <c r="P51" s="1385"/>
      <c r="Q51" s="1385"/>
      <c r="R51" s="1385"/>
      <c r="S51" s="1385"/>
      <c r="T51" s="1385"/>
      <c r="U51" s="1385"/>
      <c r="V51" s="1385"/>
      <c r="W51" s="1385"/>
      <c r="X51" s="1385"/>
      <c r="Y51" s="1385"/>
      <c r="Z51" s="1385"/>
    </row>
    <row r="52" spans="1:26" x14ac:dyDescent="0.4">
      <c r="A52" s="15"/>
      <c r="B52" s="6" t="s">
        <v>108</v>
      </c>
      <c r="C52" s="28" t="s">
        <v>69</v>
      </c>
      <c r="D52" s="28"/>
      <c r="E52" s="894">
        <v>1456028.41674358</v>
      </c>
      <c r="F52" s="129">
        <v>1408547.0772840565</v>
      </c>
      <c r="G52" s="54">
        <v>1314897.3418267672</v>
      </c>
      <c r="H52" s="54">
        <v>1265689</v>
      </c>
      <c r="I52" s="146">
        <v>1182552</v>
      </c>
      <c r="J52" s="146">
        <v>1328680</v>
      </c>
      <c r="K52" s="350" t="s">
        <v>47</v>
      </c>
      <c r="L52" s="50"/>
      <c r="M52" s="142"/>
      <c r="N52" s="683"/>
      <c r="O52" s="683"/>
      <c r="P52" s="683"/>
      <c r="Q52" s="683"/>
      <c r="R52" s="683"/>
      <c r="S52" s="683"/>
      <c r="T52" s="683"/>
      <c r="U52" s="683"/>
      <c r="V52" s="683"/>
      <c r="W52" s="683"/>
      <c r="X52" s="683"/>
      <c r="Y52" s="683"/>
      <c r="Z52" s="683"/>
    </row>
    <row r="53" spans="1:26" x14ac:dyDescent="0.4">
      <c r="A53" s="15"/>
      <c r="B53" s="173" t="s">
        <v>109</v>
      </c>
      <c r="C53" s="28" t="s">
        <v>69</v>
      </c>
      <c r="D53" s="28"/>
      <c r="E53" s="895">
        <v>600.13573277699993</v>
      </c>
      <c r="F53" s="130">
        <v>1741.7225526149255</v>
      </c>
      <c r="G53" s="53">
        <v>1526.4413619667675</v>
      </c>
      <c r="H53" s="53">
        <v>2053</v>
      </c>
      <c r="I53" s="57">
        <v>2065</v>
      </c>
      <c r="J53" s="57">
        <v>343</v>
      </c>
      <c r="K53" s="350" t="s">
        <v>47</v>
      </c>
      <c r="L53" s="50"/>
      <c r="M53" s="1401"/>
      <c r="N53" s="1401"/>
      <c r="O53" s="1401"/>
      <c r="P53" s="1401"/>
      <c r="Q53" s="1401"/>
      <c r="R53" s="1401"/>
      <c r="S53" s="1401"/>
      <c r="T53" s="1401"/>
      <c r="U53" s="1401"/>
      <c r="V53" s="1401"/>
      <c r="W53" s="1401"/>
      <c r="X53" s="1401"/>
      <c r="Y53" s="1401"/>
      <c r="Z53" s="1401"/>
    </row>
    <row r="54" spans="1:26" x14ac:dyDescent="0.4">
      <c r="A54" s="15"/>
      <c r="B54" s="173" t="s">
        <v>110</v>
      </c>
      <c r="C54" s="28" t="s">
        <v>69</v>
      </c>
      <c r="D54" s="28"/>
      <c r="E54" s="895">
        <v>15034.63</v>
      </c>
      <c r="F54" s="130">
        <v>14428.458656478266</v>
      </c>
      <c r="G54" s="53">
        <v>13310.010489424718</v>
      </c>
      <c r="H54" s="53">
        <v>15799</v>
      </c>
      <c r="I54" s="57">
        <v>13835</v>
      </c>
      <c r="J54" s="57">
        <v>16284</v>
      </c>
      <c r="K54" s="350" t="s">
        <v>47</v>
      </c>
      <c r="L54" s="50"/>
      <c r="M54" s="1401"/>
      <c r="N54" s="1401"/>
      <c r="O54" s="1401"/>
      <c r="P54" s="1401"/>
      <c r="Q54" s="1401"/>
      <c r="R54" s="1401"/>
      <c r="S54" s="1401"/>
      <c r="T54" s="1401"/>
      <c r="U54" s="1401"/>
      <c r="V54" s="1401"/>
      <c r="W54" s="1401"/>
      <c r="X54" s="1401"/>
      <c r="Y54" s="1401"/>
      <c r="Z54" s="1401"/>
    </row>
    <row r="55" spans="1:26" x14ac:dyDescent="0.4">
      <c r="A55" s="15"/>
      <c r="B55" s="173" t="s">
        <v>46</v>
      </c>
      <c r="C55" s="28" t="s">
        <v>69</v>
      </c>
      <c r="D55" s="28"/>
      <c r="E55" s="896">
        <v>1457329.2600000002</v>
      </c>
      <c r="F55" s="147">
        <v>1409787.2132427185</v>
      </c>
      <c r="G55" s="55">
        <v>1316421.3765422667</v>
      </c>
      <c r="H55" s="55">
        <v>1267183</v>
      </c>
      <c r="I55" s="148">
        <v>1167703</v>
      </c>
      <c r="J55" s="148">
        <v>1352381</v>
      </c>
      <c r="K55" s="355" t="s">
        <v>47</v>
      </c>
      <c r="L55" s="50"/>
      <c r="M55" s="1401"/>
      <c r="N55" s="1401"/>
      <c r="O55" s="1401"/>
      <c r="P55" s="1401"/>
      <c r="Q55" s="1401"/>
      <c r="R55" s="1401"/>
      <c r="S55" s="1401"/>
      <c r="T55" s="1401"/>
      <c r="U55" s="1401"/>
      <c r="V55" s="1401"/>
      <c r="W55" s="1401"/>
      <c r="X55" s="1401"/>
      <c r="Y55" s="1401"/>
      <c r="Z55" s="1401"/>
    </row>
    <row r="56" spans="1:26" ht="14.4" customHeight="1" x14ac:dyDescent="0.4">
      <c r="A56" s="16"/>
      <c r="B56" s="5" t="s">
        <v>111</v>
      </c>
      <c r="C56" s="150" t="s">
        <v>69</v>
      </c>
      <c r="D56" s="28"/>
      <c r="E56" s="895">
        <v>41.08</v>
      </c>
      <c r="F56" s="130">
        <v>20.11</v>
      </c>
      <c r="G56" s="356"/>
      <c r="H56" s="356"/>
      <c r="I56" s="356"/>
      <c r="J56" s="356"/>
      <c r="K56" s="356"/>
      <c r="L56" s="50"/>
      <c r="M56" s="1385" t="s">
        <v>112</v>
      </c>
      <c r="N56" s="1385"/>
      <c r="O56" s="1385"/>
      <c r="P56" s="1385"/>
      <c r="Q56" s="1385"/>
      <c r="R56" s="1385"/>
      <c r="S56" s="1385"/>
      <c r="T56" s="1385"/>
      <c r="U56" s="1385"/>
      <c r="V56" s="1385"/>
      <c r="W56" s="1385"/>
      <c r="X56" s="1385"/>
      <c r="Y56" s="1385"/>
      <c r="Z56" s="1385"/>
    </row>
    <row r="57" spans="1:26" ht="14.4" customHeight="1" x14ac:dyDescent="0.4">
      <c r="A57" s="15" t="s">
        <v>113</v>
      </c>
      <c r="B57" s="173" t="s">
        <v>114</v>
      </c>
      <c r="C57" s="28" t="s">
        <v>69</v>
      </c>
      <c r="D57" s="28"/>
      <c r="E57" s="897">
        <v>31195.636369957228</v>
      </c>
      <c r="F57" s="128">
        <v>28849.125469032173</v>
      </c>
      <c r="G57" s="56">
        <v>30756.039870121571</v>
      </c>
      <c r="H57" s="56">
        <v>27609</v>
      </c>
      <c r="I57" s="61">
        <v>28302</v>
      </c>
      <c r="J57" s="61">
        <v>19208</v>
      </c>
      <c r="K57" s="357" t="s">
        <v>47</v>
      </c>
      <c r="L57" s="50"/>
      <c r="M57" s="1385" t="s">
        <v>115</v>
      </c>
      <c r="N57" s="1385"/>
      <c r="O57" s="1385"/>
      <c r="P57" s="1385"/>
      <c r="Q57" s="1385"/>
      <c r="R57" s="1385"/>
      <c r="S57" s="1385"/>
      <c r="T57" s="1385"/>
      <c r="U57" s="1385"/>
      <c r="V57" s="1385"/>
      <c r="W57" s="1385"/>
      <c r="X57" s="1385"/>
      <c r="Y57" s="1385"/>
      <c r="Z57" s="1385"/>
    </row>
    <row r="58" spans="1:26" ht="24" customHeight="1" x14ac:dyDescent="0.4">
      <c r="A58" s="15"/>
      <c r="B58" s="173" t="s">
        <v>116</v>
      </c>
      <c r="C58" s="28" t="s">
        <v>69</v>
      </c>
      <c r="D58" s="28"/>
      <c r="E58" s="898">
        <v>34407.826369957234</v>
      </c>
      <c r="F58" s="131">
        <v>31332.870339396435</v>
      </c>
      <c r="G58" s="65">
        <v>29382.661742412372</v>
      </c>
      <c r="H58" s="65">
        <v>28536</v>
      </c>
      <c r="I58" s="66">
        <v>28944</v>
      </c>
      <c r="J58" s="66">
        <v>19208</v>
      </c>
      <c r="K58" s="350" t="s">
        <v>47</v>
      </c>
      <c r="L58" s="50"/>
      <c r="M58" s="1385" t="s">
        <v>117</v>
      </c>
      <c r="N58" s="1385"/>
      <c r="O58" s="1385"/>
      <c r="P58" s="1385"/>
      <c r="Q58" s="1385"/>
      <c r="R58" s="1385"/>
      <c r="S58" s="1385"/>
      <c r="T58" s="1385"/>
      <c r="U58" s="1385"/>
      <c r="V58" s="1385"/>
      <c r="W58" s="1385"/>
      <c r="X58" s="1385"/>
      <c r="Y58" s="1385"/>
      <c r="Z58" s="1385"/>
    </row>
    <row r="59" spans="1:26" ht="14.4" customHeight="1" x14ac:dyDescent="0.4">
      <c r="A59" s="15"/>
      <c r="B59" s="6" t="s">
        <v>118</v>
      </c>
      <c r="C59" s="305" t="s">
        <v>69</v>
      </c>
      <c r="D59" s="305"/>
      <c r="E59" s="899">
        <v>21294.76</v>
      </c>
      <c r="F59" s="306">
        <v>20659.125946000004</v>
      </c>
      <c r="G59" s="307">
        <v>19945.281833129997</v>
      </c>
      <c r="H59" s="129">
        <v>17121</v>
      </c>
      <c r="I59" s="58">
        <v>17605</v>
      </c>
      <c r="J59" s="350" t="s">
        <v>47</v>
      </c>
      <c r="K59" s="1038" t="s">
        <v>57</v>
      </c>
      <c r="L59" s="50"/>
      <c r="M59" s="1412" t="s">
        <v>119</v>
      </c>
      <c r="N59" s="1412"/>
      <c r="O59" s="1412"/>
      <c r="P59" s="1412"/>
      <c r="Q59" s="1412"/>
      <c r="R59" s="1412"/>
      <c r="S59" s="1412"/>
      <c r="T59" s="1412"/>
      <c r="U59" s="1412"/>
      <c r="V59" s="1412"/>
      <c r="W59" s="1412"/>
      <c r="X59" s="1412"/>
      <c r="Y59" s="1412"/>
      <c r="Z59" s="1412"/>
    </row>
    <row r="60" spans="1:26" ht="14.4" customHeight="1" x14ac:dyDescent="0.4">
      <c r="A60" s="15"/>
      <c r="B60" s="151" t="s">
        <v>120</v>
      </c>
      <c r="C60" s="305" t="s">
        <v>69</v>
      </c>
      <c r="D60" s="305"/>
      <c r="E60" s="899">
        <v>9741.83</v>
      </c>
      <c r="F60" s="306">
        <v>7909.1043716003196</v>
      </c>
      <c r="G60" s="307">
        <v>10241.654433205022</v>
      </c>
      <c r="H60" s="129">
        <v>10367</v>
      </c>
      <c r="I60" s="58">
        <v>10622</v>
      </c>
      <c r="J60" s="350" t="s">
        <v>47</v>
      </c>
      <c r="K60" s="1038" t="s">
        <v>57</v>
      </c>
      <c r="L60" s="50"/>
      <c r="M60" s="1397" t="s">
        <v>121</v>
      </c>
      <c r="N60" s="1397"/>
      <c r="O60" s="1397"/>
      <c r="P60" s="1397"/>
      <c r="Q60" s="1397"/>
      <c r="R60" s="1397"/>
      <c r="S60" s="1397"/>
      <c r="T60" s="1397"/>
      <c r="U60" s="1397"/>
      <c r="V60" s="1397"/>
      <c r="W60" s="1397"/>
      <c r="X60" s="1397"/>
      <c r="Y60" s="1397"/>
      <c r="Z60" s="1397"/>
    </row>
    <row r="61" spans="1:26" x14ac:dyDescent="0.4">
      <c r="A61" s="16"/>
      <c r="B61" s="13" t="s">
        <v>122</v>
      </c>
      <c r="C61" s="308" t="s">
        <v>69</v>
      </c>
      <c r="D61" s="308"/>
      <c r="E61" s="899">
        <v>159.046369957233</v>
      </c>
      <c r="F61" s="306">
        <v>280.89515143185031</v>
      </c>
      <c r="G61" s="309">
        <v>569.10360378655241</v>
      </c>
      <c r="H61" s="132">
        <v>121</v>
      </c>
      <c r="I61" s="59">
        <v>75</v>
      </c>
      <c r="J61" s="1038" t="s">
        <v>57</v>
      </c>
      <c r="K61" s="1038" t="s">
        <v>57</v>
      </c>
      <c r="L61" s="50"/>
      <c r="M61" s="1399"/>
      <c r="N61" s="1399"/>
      <c r="O61" s="1399"/>
      <c r="P61" s="1399"/>
      <c r="Q61" s="1399"/>
      <c r="R61" s="1399"/>
      <c r="S61" s="1399"/>
      <c r="T61" s="1399"/>
      <c r="U61" s="1399"/>
      <c r="V61" s="1399"/>
      <c r="W61" s="1399"/>
      <c r="X61" s="1399"/>
      <c r="Y61" s="1399"/>
      <c r="Z61" s="1399"/>
    </row>
    <row r="62" spans="1:26" ht="24" customHeight="1" x14ac:dyDescent="0.4">
      <c r="A62" s="153" t="s">
        <v>123</v>
      </c>
      <c r="B62" s="152" t="s">
        <v>124</v>
      </c>
      <c r="C62" s="305" t="s">
        <v>69</v>
      </c>
      <c r="D62" s="305"/>
      <c r="E62" s="900">
        <f>'Energy &amp; Emissions'!C98</f>
        <v>317733.88885716296</v>
      </c>
      <c r="F62" s="358">
        <v>664601.95085790358</v>
      </c>
      <c r="G62" s="359">
        <v>612188.78769709123</v>
      </c>
      <c r="H62" s="360">
        <v>319370</v>
      </c>
      <c r="I62" s="360">
        <v>309015</v>
      </c>
      <c r="J62" s="360">
        <v>386798</v>
      </c>
      <c r="K62" s="360">
        <v>1000</v>
      </c>
      <c r="L62" s="111"/>
      <c r="M62" s="1385" t="s">
        <v>1542</v>
      </c>
      <c r="N62" s="1385"/>
      <c r="O62" s="1385"/>
      <c r="P62" s="1385"/>
      <c r="Q62" s="1385"/>
      <c r="R62" s="1385"/>
      <c r="S62" s="1385"/>
      <c r="T62" s="1385"/>
      <c r="U62" s="1385"/>
      <c r="V62" s="1385"/>
      <c r="W62" s="1385"/>
      <c r="X62" s="1385"/>
      <c r="Y62" s="1385"/>
      <c r="Z62" s="1385"/>
    </row>
    <row r="63" spans="1:26" ht="24" customHeight="1" x14ac:dyDescent="0.4">
      <c r="A63" s="15"/>
      <c r="B63" s="6" t="s">
        <v>125</v>
      </c>
      <c r="C63" s="305" t="s">
        <v>69</v>
      </c>
      <c r="D63" s="305"/>
      <c r="E63" s="899">
        <v>27150.560350662403</v>
      </c>
      <c r="F63" s="306">
        <v>38835.142429967877</v>
      </c>
      <c r="G63" s="361">
        <v>47951.493445664863</v>
      </c>
      <c r="H63" s="362">
        <v>47809</v>
      </c>
      <c r="I63" s="362">
        <v>47597</v>
      </c>
      <c r="J63" s="362">
        <v>39629</v>
      </c>
      <c r="K63" s="350" t="s">
        <v>47</v>
      </c>
      <c r="L63" s="50"/>
      <c r="M63" s="1403" t="s">
        <v>126</v>
      </c>
      <c r="N63" s="1403"/>
      <c r="O63" s="1403"/>
      <c r="P63" s="1403"/>
      <c r="Q63" s="1403"/>
      <c r="R63" s="1403"/>
      <c r="S63" s="1403"/>
      <c r="T63" s="1403"/>
      <c r="U63" s="1403"/>
      <c r="V63" s="1403"/>
      <c r="W63" s="1403"/>
      <c r="X63" s="1403"/>
      <c r="Y63" s="1403"/>
      <c r="Z63" s="1403"/>
    </row>
    <row r="64" spans="1:26" ht="24" customHeight="1" x14ac:dyDescent="0.4">
      <c r="A64" s="15"/>
      <c r="B64" s="6" t="s">
        <v>127</v>
      </c>
      <c r="C64" s="305" t="s">
        <v>69</v>
      </c>
      <c r="D64" s="305"/>
      <c r="E64" s="899">
        <v>17230.805308104518</v>
      </c>
      <c r="F64" s="306">
        <v>106635.70341663867</v>
      </c>
      <c r="G64" s="307">
        <v>123248.46788140079</v>
      </c>
      <c r="H64" s="362">
        <v>10465</v>
      </c>
      <c r="I64" s="362">
        <v>9933</v>
      </c>
      <c r="J64" s="362">
        <v>27169</v>
      </c>
      <c r="K64" s="350" t="s">
        <v>47</v>
      </c>
      <c r="L64" s="50"/>
      <c r="M64" s="1403" t="s">
        <v>128</v>
      </c>
      <c r="N64" s="1403"/>
      <c r="O64" s="1403"/>
      <c r="P64" s="1403"/>
      <c r="Q64" s="1403"/>
      <c r="R64" s="1403"/>
      <c r="S64" s="1403"/>
      <c r="T64" s="1403"/>
      <c r="U64" s="1403"/>
      <c r="V64" s="1403"/>
      <c r="W64" s="1403"/>
      <c r="X64" s="1403"/>
      <c r="Y64" s="1403"/>
      <c r="Z64" s="1403"/>
    </row>
    <row r="65" spans="1:26" ht="24" customHeight="1" x14ac:dyDescent="0.4">
      <c r="A65" s="15"/>
      <c r="B65" s="6" t="s">
        <v>129</v>
      </c>
      <c r="C65" s="305" t="s">
        <v>69</v>
      </c>
      <c r="D65" s="305"/>
      <c r="E65" s="899">
        <v>261244.31427439608</v>
      </c>
      <c r="F65" s="306">
        <v>326198.30640194425</v>
      </c>
      <c r="G65" s="361">
        <v>269979.75016052212</v>
      </c>
      <c r="H65" s="362">
        <v>259109</v>
      </c>
      <c r="I65" s="362">
        <v>251076</v>
      </c>
      <c r="J65" s="362">
        <v>317540</v>
      </c>
      <c r="K65" s="350" t="s">
        <v>47</v>
      </c>
      <c r="L65" s="50"/>
      <c r="M65" s="1403" t="s">
        <v>130</v>
      </c>
      <c r="N65" s="1403"/>
      <c r="O65" s="1403"/>
      <c r="P65" s="1403"/>
      <c r="Q65" s="1403"/>
      <c r="R65" s="1403"/>
      <c r="S65" s="1403"/>
      <c r="T65" s="1403"/>
      <c r="U65" s="1403"/>
      <c r="V65" s="1403"/>
      <c r="W65" s="1403"/>
      <c r="X65" s="1403"/>
      <c r="Y65" s="1403"/>
      <c r="Z65" s="1403"/>
    </row>
    <row r="66" spans="1:26" ht="14.7" customHeight="1" x14ac:dyDescent="0.4">
      <c r="A66" s="15"/>
      <c r="B66" s="6" t="s">
        <v>131</v>
      </c>
      <c r="C66" s="305" t="s">
        <v>69</v>
      </c>
      <c r="D66" s="305"/>
      <c r="E66" s="1352" t="s">
        <v>57</v>
      </c>
      <c r="F66" s="306">
        <v>148.38460445345828</v>
      </c>
      <c r="G66" s="361">
        <v>152.93709736495896</v>
      </c>
      <c r="H66" s="362">
        <v>189</v>
      </c>
      <c r="I66" s="362">
        <v>107</v>
      </c>
      <c r="J66" s="362">
        <v>1670</v>
      </c>
      <c r="K66" s="350" t="s">
        <v>47</v>
      </c>
      <c r="L66" s="50"/>
      <c r="M66" s="1403" t="s">
        <v>132</v>
      </c>
      <c r="N66" s="1403"/>
      <c r="O66" s="1403"/>
      <c r="P66" s="1403"/>
      <c r="Q66" s="1403"/>
      <c r="R66" s="1403"/>
      <c r="S66" s="1403"/>
      <c r="T66" s="1403"/>
      <c r="U66" s="1403"/>
      <c r="V66" s="1403"/>
      <c r="W66" s="1403"/>
      <c r="X66" s="1403"/>
      <c r="Y66" s="1403"/>
      <c r="Z66" s="1403"/>
    </row>
    <row r="67" spans="1:26" ht="24" customHeight="1" x14ac:dyDescent="0.4">
      <c r="A67" s="15"/>
      <c r="B67" s="6" t="s">
        <v>133</v>
      </c>
      <c r="C67" s="305" t="s">
        <v>69</v>
      </c>
      <c r="D67" s="305"/>
      <c r="E67" s="1352" t="s">
        <v>57</v>
      </c>
      <c r="F67" s="306">
        <v>967.11574817112489</v>
      </c>
      <c r="G67" s="361">
        <v>1862.8680910021355</v>
      </c>
      <c r="H67" s="362">
        <v>1505</v>
      </c>
      <c r="I67" s="362">
        <v>265</v>
      </c>
      <c r="J67" s="362">
        <v>284</v>
      </c>
      <c r="K67" s="362">
        <v>1000</v>
      </c>
      <c r="L67" s="32"/>
      <c r="M67" s="1403" t="s">
        <v>134</v>
      </c>
      <c r="N67" s="1403"/>
      <c r="O67" s="1403"/>
      <c r="P67" s="1403"/>
      <c r="Q67" s="1403"/>
      <c r="R67" s="1403"/>
      <c r="S67" s="1403"/>
      <c r="T67" s="1403"/>
      <c r="U67" s="1403"/>
      <c r="V67" s="1403"/>
      <c r="W67" s="1403"/>
      <c r="X67" s="1403"/>
      <c r="Y67" s="1403"/>
      <c r="Z67" s="1403"/>
    </row>
    <row r="68" spans="1:26" ht="27.6" customHeight="1" x14ac:dyDescent="0.4">
      <c r="A68" s="15" t="s">
        <v>135</v>
      </c>
      <c r="B68" s="1353" t="s">
        <v>1544</v>
      </c>
      <c r="C68" s="28" t="s">
        <v>69</v>
      </c>
      <c r="D68" s="28"/>
      <c r="E68" s="899">
        <v>0</v>
      </c>
      <c r="F68" s="129">
        <v>967.11574817112489</v>
      </c>
      <c r="G68" s="362">
        <v>1863</v>
      </c>
      <c r="H68" s="362">
        <v>1488</v>
      </c>
      <c r="I68" s="362">
        <v>265</v>
      </c>
      <c r="J68" s="362">
        <v>156</v>
      </c>
      <c r="K68" s="362">
        <v>1000</v>
      </c>
      <c r="L68" s="32"/>
      <c r="M68" s="1403" t="s">
        <v>136</v>
      </c>
      <c r="N68" s="1403"/>
      <c r="O68" s="1403"/>
      <c r="P68" s="1403"/>
      <c r="Q68" s="1403"/>
      <c r="R68" s="1403"/>
      <c r="S68" s="1403"/>
      <c r="T68" s="1403"/>
      <c r="U68" s="1403"/>
      <c r="V68" s="1403"/>
      <c r="W68" s="1403"/>
      <c r="X68" s="1403"/>
      <c r="Y68" s="1403"/>
      <c r="Z68" s="1403"/>
    </row>
    <row r="69" spans="1:26" x14ac:dyDescent="0.4">
      <c r="A69" s="15"/>
      <c r="B69" s="6" t="s">
        <v>137</v>
      </c>
      <c r="C69" s="28" t="s">
        <v>69</v>
      </c>
      <c r="D69" s="28"/>
      <c r="E69" s="1352" t="s">
        <v>57</v>
      </c>
      <c r="F69" s="129">
        <v>313.21625885175678</v>
      </c>
      <c r="G69" s="362">
        <v>363.34994234503785</v>
      </c>
      <c r="H69" s="362">
        <v>312</v>
      </c>
      <c r="I69" s="362">
        <v>37</v>
      </c>
      <c r="J69" s="362">
        <v>506</v>
      </c>
      <c r="K69" s="350" t="s">
        <v>47</v>
      </c>
      <c r="L69" s="50"/>
      <c r="M69" s="1403" t="s">
        <v>138</v>
      </c>
      <c r="N69" s="1403"/>
      <c r="O69" s="1403"/>
      <c r="P69" s="1403"/>
      <c r="Q69" s="1403"/>
      <c r="R69" s="1403"/>
      <c r="S69" s="1403"/>
      <c r="T69" s="1403"/>
      <c r="U69" s="1403"/>
      <c r="V69" s="1403"/>
      <c r="W69" s="1403"/>
      <c r="X69" s="1403"/>
      <c r="Y69" s="1403"/>
      <c r="Z69" s="1403"/>
    </row>
    <row r="70" spans="1:26" ht="24.6" customHeight="1" x14ac:dyDescent="0.4">
      <c r="A70" s="16"/>
      <c r="B70" s="13" t="s">
        <v>139</v>
      </c>
      <c r="C70" s="11" t="s">
        <v>69</v>
      </c>
      <c r="D70" s="11"/>
      <c r="E70" s="901">
        <f>'Energy &amp; Emissions'!C113</f>
        <v>12108.208924</v>
      </c>
      <c r="F70" s="363">
        <v>191504.08199787646</v>
      </c>
      <c r="G70" s="364">
        <v>168629.92107879132</v>
      </c>
      <c r="H70" s="1038" t="s">
        <v>57</v>
      </c>
      <c r="I70" s="1038" t="s">
        <v>57</v>
      </c>
      <c r="J70" s="1038" t="s">
        <v>57</v>
      </c>
      <c r="K70" s="1038" t="s">
        <v>57</v>
      </c>
      <c r="L70" s="50"/>
      <c r="M70" s="1403" t="s">
        <v>1543</v>
      </c>
      <c r="N70" s="1403"/>
      <c r="O70" s="1403"/>
      <c r="P70" s="1403"/>
      <c r="Q70" s="1403"/>
      <c r="R70" s="1403"/>
      <c r="S70" s="1403"/>
      <c r="T70" s="1403"/>
      <c r="U70" s="1403"/>
      <c r="V70" s="1403"/>
      <c r="W70" s="1403"/>
      <c r="X70" s="1403"/>
      <c r="Y70" s="1403"/>
      <c r="Z70" s="1403"/>
    </row>
    <row r="71" spans="1:26" ht="36" customHeight="1" x14ac:dyDescent="0.4">
      <c r="A71" s="153" t="s">
        <v>140</v>
      </c>
      <c r="B71" s="152" t="s">
        <v>141</v>
      </c>
      <c r="C71" s="28" t="s">
        <v>142</v>
      </c>
      <c r="D71" s="28"/>
      <c r="E71" s="902">
        <v>0.13775499070646827</v>
      </c>
      <c r="F71" s="365">
        <v>0.1317056517704169</v>
      </c>
      <c r="G71" s="366">
        <v>0.13122293473129387</v>
      </c>
      <c r="H71" s="367">
        <v>0.129</v>
      </c>
      <c r="I71" s="367">
        <v>0.13800000000000001</v>
      </c>
      <c r="J71" s="367">
        <v>0.14699999999999999</v>
      </c>
      <c r="K71" s="367">
        <v>0.19</v>
      </c>
      <c r="L71" s="185"/>
      <c r="M71" s="1385" t="s">
        <v>143</v>
      </c>
      <c r="N71" s="1385"/>
      <c r="O71" s="1385"/>
      <c r="P71" s="1385"/>
      <c r="Q71" s="1385"/>
      <c r="R71" s="1385"/>
      <c r="S71" s="1385"/>
      <c r="T71" s="1385"/>
      <c r="U71" s="1385"/>
      <c r="V71" s="1385"/>
      <c r="W71" s="1385"/>
      <c r="X71" s="1385"/>
      <c r="Y71" s="1385"/>
      <c r="Z71" s="1385"/>
    </row>
    <row r="72" spans="1:26" x14ac:dyDescent="0.4">
      <c r="A72" s="15"/>
      <c r="B72" s="173" t="s">
        <v>144</v>
      </c>
      <c r="C72" s="28" t="s">
        <v>142</v>
      </c>
      <c r="D72" s="28"/>
      <c r="E72" s="903">
        <v>0.1663573214678867</v>
      </c>
      <c r="F72" s="368">
        <v>0.19187215617502609</v>
      </c>
      <c r="G72" s="369">
        <v>0.19020301074407886</v>
      </c>
      <c r="H72" s="370">
        <v>0.161</v>
      </c>
      <c r="I72" s="370">
        <v>0.17399999999999999</v>
      </c>
      <c r="J72" s="370">
        <v>0.188</v>
      </c>
      <c r="K72" s="350" t="s">
        <v>47</v>
      </c>
      <c r="L72" s="50"/>
      <c r="M72" s="1401"/>
      <c r="N72" s="1401"/>
      <c r="O72" s="1401"/>
      <c r="P72" s="1401"/>
      <c r="Q72" s="1401"/>
      <c r="R72" s="1401"/>
      <c r="S72" s="1401"/>
      <c r="T72" s="1401"/>
      <c r="U72" s="1401"/>
      <c r="V72" s="1401"/>
      <c r="W72" s="1401"/>
      <c r="X72" s="1401"/>
      <c r="Y72" s="1401"/>
      <c r="Z72" s="1401"/>
    </row>
    <row r="73" spans="1:26" x14ac:dyDescent="0.4">
      <c r="A73" s="15"/>
      <c r="B73" s="173" t="s">
        <v>145</v>
      </c>
      <c r="C73" s="28" t="s">
        <v>146</v>
      </c>
      <c r="D73" s="28"/>
      <c r="E73" s="582">
        <v>617.74908758539539</v>
      </c>
      <c r="F73" s="371">
        <v>620.06092851630683</v>
      </c>
      <c r="G73" s="371">
        <v>610.01996739644767</v>
      </c>
      <c r="H73" s="371">
        <v>536.03191747845381</v>
      </c>
      <c r="I73" s="371">
        <v>579.0125904392919</v>
      </c>
      <c r="J73" s="371">
        <v>673.72260967171644</v>
      </c>
      <c r="K73" s="371">
        <v>1016.5969751238263</v>
      </c>
      <c r="L73" s="111"/>
      <c r="M73" s="1411" t="s">
        <v>147</v>
      </c>
      <c r="N73" s="1403"/>
      <c r="O73" s="1403"/>
      <c r="P73" s="1403"/>
      <c r="Q73" s="1403"/>
      <c r="R73" s="1403"/>
      <c r="S73" s="1403"/>
      <c r="T73" s="1403"/>
      <c r="U73" s="1403"/>
      <c r="V73" s="1403"/>
      <c r="W73" s="1403"/>
      <c r="X73" s="1403"/>
      <c r="Y73" s="1403"/>
      <c r="Z73" s="1403"/>
    </row>
    <row r="74" spans="1:26" ht="14.4" customHeight="1" x14ac:dyDescent="0.4">
      <c r="A74" s="14" t="s">
        <v>102</v>
      </c>
      <c r="B74" s="9" t="s">
        <v>148</v>
      </c>
      <c r="C74" s="10" t="s">
        <v>149</v>
      </c>
      <c r="D74" s="10"/>
      <c r="E74" s="372">
        <v>1452160.23</v>
      </c>
      <c r="F74" s="372">
        <v>1405922.78</v>
      </c>
      <c r="G74" s="360">
        <v>1312086.9768458928</v>
      </c>
      <c r="H74" s="373">
        <v>1266806</v>
      </c>
      <c r="I74" s="373">
        <v>1164480</v>
      </c>
      <c r="J74" s="373">
        <v>1348387</v>
      </c>
      <c r="K74" s="357" t="s">
        <v>47</v>
      </c>
      <c r="L74" s="50"/>
      <c r="M74" s="1385" t="s">
        <v>150</v>
      </c>
      <c r="N74" s="1385"/>
      <c r="O74" s="1385"/>
      <c r="P74" s="1385"/>
      <c r="Q74" s="1385"/>
      <c r="R74" s="1385"/>
      <c r="S74" s="1385"/>
      <c r="T74" s="1385"/>
      <c r="U74" s="1385"/>
      <c r="V74" s="1385"/>
      <c r="W74" s="1385"/>
      <c r="X74" s="1385"/>
      <c r="Y74" s="1385"/>
      <c r="Z74" s="1385"/>
    </row>
    <row r="75" spans="1:26" x14ac:dyDescent="0.4">
      <c r="A75" s="15"/>
      <c r="B75" s="6"/>
      <c r="C75" s="28" t="s">
        <v>69</v>
      </c>
      <c r="D75" s="28"/>
      <c r="E75" s="374">
        <v>1452160.2319258999</v>
      </c>
      <c r="F75" s="374">
        <v>1405922.78</v>
      </c>
      <c r="G75" s="362">
        <v>1312086.9768458928</v>
      </c>
      <c r="H75" s="375">
        <v>1266806</v>
      </c>
      <c r="I75" s="375">
        <v>1164480</v>
      </c>
      <c r="J75" s="375">
        <v>1348387</v>
      </c>
      <c r="K75" s="350" t="s">
        <v>47</v>
      </c>
      <c r="L75" s="50"/>
      <c r="M75" s="1385"/>
      <c r="N75" s="1385"/>
      <c r="O75" s="1385"/>
      <c r="P75" s="1385"/>
      <c r="Q75" s="1385"/>
      <c r="R75" s="1385"/>
      <c r="S75" s="1385"/>
      <c r="T75" s="1385"/>
      <c r="U75" s="1385"/>
      <c r="V75" s="1385"/>
      <c r="W75" s="1385"/>
      <c r="X75" s="1385"/>
      <c r="Y75" s="1385"/>
      <c r="Z75" s="1385"/>
    </row>
    <row r="76" spans="1:26" x14ac:dyDescent="0.4">
      <c r="A76" s="15" t="s">
        <v>102</v>
      </c>
      <c r="B76" s="7" t="s">
        <v>151</v>
      </c>
      <c r="C76" s="28" t="s">
        <v>152</v>
      </c>
      <c r="D76" s="28"/>
      <c r="E76" s="372">
        <v>380.36420091600002</v>
      </c>
      <c r="F76" s="372">
        <v>363.688086376</v>
      </c>
      <c r="G76" s="376">
        <v>338.31544016336341</v>
      </c>
      <c r="H76" s="328">
        <v>326</v>
      </c>
      <c r="I76" s="328">
        <v>303</v>
      </c>
      <c r="J76" s="328">
        <v>355</v>
      </c>
      <c r="K76" s="350" t="s">
        <v>47</v>
      </c>
      <c r="L76" s="50"/>
      <c r="M76" s="1401"/>
      <c r="N76" s="1401"/>
      <c r="O76" s="1401"/>
      <c r="P76" s="1401"/>
      <c r="Q76" s="1401"/>
      <c r="R76" s="1401"/>
      <c r="S76" s="1401"/>
      <c r="T76" s="1401"/>
      <c r="U76" s="1401"/>
      <c r="V76" s="1401"/>
      <c r="W76" s="1401"/>
      <c r="X76" s="1401"/>
      <c r="Y76" s="1401"/>
      <c r="Z76" s="1401"/>
    </row>
    <row r="77" spans="1:26" x14ac:dyDescent="0.4">
      <c r="A77" s="15"/>
      <c r="B77" s="6"/>
      <c r="C77" s="28" t="s">
        <v>69</v>
      </c>
      <c r="D77" s="28"/>
      <c r="E77" s="374">
        <v>10650.184542430001</v>
      </c>
      <c r="F77" s="374">
        <v>10183.266418527999</v>
      </c>
      <c r="G77" s="362">
        <v>9472.8323245741758</v>
      </c>
      <c r="H77" s="375">
        <v>9137</v>
      </c>
      <c r="I77" s="375">
        <v>8479</v>
      </c>
      <c r="J77" s="375">
        <v>9936</v>
      </c>
      <c r="K77" s="350" t="s">
        <v>47</v>
      </c>
      <c r="L77" s="50"/>
      <c r="M77" s="1401"/>
      <c r="N77" s="1401"/>
      <c r="O77" s="1401"/>
      <c r="P77" s="1401"/>
      <c r="Q77" s="1401"/>
      <c r="R77" s="1401"/>
      <c r="S77" s="1401"/>
      <c r="T77" s="1401"/>
      <c r="U77" s="1401"/>
      <c r="V77" s="1401"/>
      <c r="W77" s="1401"/>
      <c r="X77" s="1401"/>
      <c r="Y77" s="1401"/>
      <c r="Z77" s="1401"/>
    </row>
    <row r="78" spans="1:26" x14ac:dyDescent="0.4">
      <c r="A78" s="15" t="s">
        <v>102</v>
      </c>
      <c r="B78" s="7" t="s">
        <v>153</v>
      </c>
      <c r="C78" s="28" t="s">
        <v>152</v>
      </c>
      <c r="D78" s="28"/>
      <c r="E78" s="372">
        <v>37.430500258999999</v>
      </c>
      <c r="F78" s="372">
        <v>36.239100699000005</v>
      </c>
      <c r="G78" s="376">
        <v>34.10032871785554</v>
      </c>
      <c r="H78" s="328">
        <v>33</v>
      </c>
      <c r="I78" s="328">
        <v>33</v>
      </c>
      <c r="J78" s="328">
        <v>41</v>
      </c>
      <c r="K78" s="350" t="s">
        <v>47</v>
      </c>
      <c r="L78" s="50"/>
      <c r="M78" s="1401"/>
      <c r="N78" s="1401"/>
      <c r="O78" s="1401"/>
      <c r="P78" s="1401"/>
      <c r="Q78" s="1401"/>
      <c r="R78" s="1401"/>
      <c r="S78" s="1401"/>
      <c r="T78" s="1401"/>
      <c r="U78" s="1401"/>
      <c r="V78" s="1401"/>
      <c r="W78" s="1401"/>
      <c r="X78" s="1401"/>
      <c r="Y78" s="1401"/>
      <c r="Z78" s="1401"/>
    </row>
    <row r="79" spans="1:26" x14ac:dyDescent="0.4">
      <c r="A79" s="15"/>
      <c r="B79" s="6"/>
      <c r="C79" s="28" t="s">
        <v>69</v>
      </c>
      <c r="D79" s="28"/>
      <c r="E79" s="374">
        <v>9919.0842644469994</v>
      </c>
      <c r="F79" s="374">
        <v>9603.3616852350006</v>
      </c>
      <c r="G79" s="362">
        <v>9036.5871102317178</v>
      </c>
      <c r="H79" s="375">
        <v>8738</v>
      </c>
      <c r="I79" s="375">
        <v>8779</v>
      </c>
      <c r="J79" s="375">
        <v>10865</v>
      </c>
      <c r="K79" s="350" t="s">
        <v>47</v>
      </c>
      <c r="L79" s="50"/>
      <c r="M79" s="1401"/>
      <c r="N79" s="1401"/>
      <c r="O79" s="1401"/>
      <c r="P79" s="1401"/>
      <c r="Q79" s="1401"/>
      <c r="R79" s="1401"/>
      <c r="S79" s="1401"/>
      <c r="T79" s="1401"/>
      <c r="U79" s="1401"/>
      <c r="V79" s="1401"/>
      <c r="W79" s="1401"/>
      <c r="X79" s="1401"/>
      <c r="Y79" s="1401"/>
      <c r="Z79" s="1401"/>
    </row>
    <row r="80" spans="1:26" x14ac:dyDescent="0.4">
      <c r="A80" s="15" t="s">
        <v>102</v>
      </c>
      <c r="B80" s="7" t="s">
        <v>154</v>
      </c>
      <c r="C80" s="28" t="s">
        <v>152</v>
      </c>
      <c r="D80" s="28"/>
      <c r="E80" s="377">
        <v>1.1727766000000001E-2</v>
      </c>
      <c r="F80" s="377">
        <v>1.13349523125E-2</v>
      </c>
      <c r="G80" s="378">
        <v>2.9248367346938781E-2</v>
      </c>
      <c r="H80" s="379">
        <v>0.02</v>
      </c>
      <c r="I80" s="379">
        <v>0.08</v>
      </c>
      <c r="J80" s="380">
        <v>0</v>
      </c>
      <c r="K80" s="350" t="s">
        <v>47</v>
      </c>
      <c r="L80" s="50"/>
      <c r="M80" s="1401"/>
      <c r="N80" s="1401"/>
      <c r="O80" s="1401"/>
      <c r="P80" s="1401"/>
      <c r="Q80" s="1401"/>
      <c r="R80" s="1401"/>
      <c r="S80" s="1401"/>
      <c r="T80" s="1401"/>
      <c r="U80" s="1401"/>
      <c r="V80" s="1401"/>
      <c r="W80" s="1401"/>
      <c r="X80" s="1401"/>
      <c r="Y80" s="1401"/>
      <c r="Z80" s="1401"/>
    </row>
    <row r="81" spans="1:26" x14ac:dyDescent="0.4">
      <c r="A81" s="16"/>
      <c r="B81" s="21"/>
      <c r="C81" s="11" t="s">
        <v>69</v>
      </c>
      <c r="D81" s="11"/>
      <c r="E81" s="1354">
        <v>275.60500000000002</v>
      </c>
      <c r="F81" s="381">
        <v>266.37137934374999</v>
      </c>
      <c r="G81" s="382">
        <v>687.33663265306132</v>
      </c>
      <c r="H81" s="383">
        <v>353</v>
      </c>
      <c r="I81" s="383">
        <v>1981</v>
      </c>
      <c r="J81" s="384">
        <v>0</v>
      </c>
      <c r="K81" s="385" t="s">
        <v>47</v>
      </c>
      <c r="L81" s="182"/>
      <c r="M81" s="1408"/>
      <c r="N81" s="1408"/>
      <c r="O81" s="1408"/>
      <c r="P81" s="1408"/>
      <c r="Q81" s="1408"/>
      <c r="R81" s="1408"/>
      <c r="S81" s="1408"/>
      <c r="T81" s="1408"/>
      <c r="U81" s="1408"/>
      <c r="V81" s="1408"/>
      <c r="W81" s="1408"/>
      <c r="X81" s="1408"/>
      <c r="Y81" s="1408"/>
      <c r="Z81" s="1408"/>
    </row>
    <row r="82" spans="1:26" x14ac:dyDescent="0.4">
      <c r="A82" s="30"/>
      <c r="B82" s="494"/>
      <c r="C82" s="494"/>
      <c r="D82" s="31"/>
      <c r="E82" s="921"/>
      <c r="F82" s="921"/>
      <c r="G82" s="345"/>
      <c r="H82" s="345"/>
      <c r="I82" s="345"/>
      <c r="J82" s="345"/>
      <c r="K82" s="345"/>
      <c r="L82" s="32"/>
      <c r="M82" s="142"/>
      <c r="N82" s="682"/>
      <c r="O82" s="682"/>
      <c r="P82" s="682"/>
      <c r="Q82" s="682"/>
      <c r="R82" s="682"/>
      <c r="S82" s="682"/>
      <c r="T82" s="682"/>
      <c r="U82" s="682"/>
      <c r="V82" s="682"/>
      <c r="W82" s="682"/>
      <c r="X82" s="682"/>
      <c r="Y82" s="682"/>
      <c r="Z82" s="682"/>
    </row>
    <row r="83" spans="1:26" ht="24" customHeight="1" thickBot="1" x14ac:dyDescent="0.45">
      <c r="A83" s="19" t="s">
        <v>155</v>
      </c>
      <c r="B83" s="497"/>
      <c r="C83" s="27" t="s">
        <v>42</v>
      </c>
      <c r="D83" s="27"/>
      <c r="E83" s="346">
        <v>2025</v>
      </c>
      <c r="F83" s="347">
        <v>2024</v>
      </c>
      <c r="G83" s="348">
        <v>2023</v>
      </c>
      <c r="H83" s="348">
        <v>2022</v>
      </c>
      <c r="I83" s="348">
        <v>2021</v>
      </c>
      <c r="J83" s="348">
        <v>2020</v>
      </c>
      <c r="K83" s="348">
        <v>2019</v>
      </c>
      <c r="L83" s="35"/>
      <c r="M83" s="1385" t="s">
        <v>156</v>
      </c>
      <c r="N83" s="1385"/>
      <c r="O83" s="1385"/>
      <c r="P83" s="1385"/>
      <c r="Q83" s="1385"/>
      <c r="R83" s="1385"/>
      <c r="S83" s="1385"/>
      <c r="T83" s="1385"/>
      <c r="U83" s="1385"/>
      <c r="V83" s="1385"/>
      <c r="W83" s="1385"/>
      <c r="X83" s="1385"/>
      <c r="Y83" s="1385"/>
      <c r="Z83" s="1385"/>
    </row>
    <row r="84" spans="1:26" ht="14.4" customHeight="1" x14ac:dyDescent="0.4">
      <c r="A84" s="15" t="s">
        <v>157</v>
      </c>
      <c r="B84" s="7" t="s">
        <v>158</v>
      </c>
      <c r="C84" s="12" t="s">
        <v>149</v>
      </c>
      <c r="D84" s="28"/>
      <c r="E84" s="386">
        <v>330.37456311525568</v>
      </c>
      <c r="F84" s="386">
        <v>319.53988429224944</v>
      </c>
      <c r="G84" s="387">
        <v>299</v>
      </c>
      <c r="H84" s="388">
        <v>211</v>
      </c>
      <c r="I84" s="388">
        <v>201</v>
      </c>
      <c r="J84" s="388">
        <v>228</v>
      </c>
      <c r="K84" s="388">
        <v>211</v>
      </c>
      <c r="L84" s="111"/>
      <c r="M84" s="1385" t="s">
        <v>159</v>
      </c>
      <c r="N84" s="1385"/>
      <c r="O84" s="1385"/>
      <c r="P84" s="1385"/>
      <c r="Q84" s="1385"/>
      <c r="R84" s="1385"/>
      <c r="S84" s="1385"/>
      <c r="T84" s="1385"/>
      <c r="U84" s="1385"/>
      <c r="V84" s="1385"/>
      <c r="W84" s="1385"/>
      <c r="X84" s="1385"/>
      <c r="Y84" s="1385"/>
      <c r="Z84" s="1385"/>
    </row>
    <row r="85" spans="1:26" x14ac:dyDescent="0.4">
      <c r="A85" s="15"/>
      <c r="B85" s="7" t="s">
        <v>160</v>
      </c>
      <c r="C85" s="28" t="s">
        <v>149</v>
      </c>
      <c r="D85" s="28"/>
      <c r="E85" s="386">
        <v>1458.1268873768968</v>
      </c>
      <c r="F85" s="372">
        <v>875.56286429390866</v>
      </c>
      <c r="G85" s="376">
        <v>796.03085118330296</v>
      </c>
      <c r="H85" s="328">
        <v>1081</v>
      </c>
      <c r="I85" s="328">
        <v>1663</v>
      </c>
      <c r="J85" s="328">
        <v>2182</v>
      </c>
      <c r="K85" s="328">
        <v>2021</v>
      </c>
      <c r="L85" s="111"/>
      <c r="M85" s="1401"/>
      <c r="N85" s="1401"/>
      <c r="O85" s="1401"/>
      <c r="P85" s="1401"/>
      <c r="Q85" s="1401"/>
      <c r="R85" s="1401"/>
      <c r="S85" s="1401"/>
      <c r="T85" s="1401"/>
      <c r="U85" s="1401"/>
      <c r="V85" s="1401"/>
      <c r="W85" s="1401"/>
      <c r="X85" s="1401"/>
      <c r="Y85" s="1401"/>
      <c r="Z85" s="1401"/>
    </row>
    <row r="86" spans="1:26" x14ac:dyDescent="0.4">
      <c r="A86" s="62" t="s">
        <v>161</v>
      </c>
      <c r="B86" s="6" t="s">
        <v>162</v>
      </c>
      <c r="C86" s="28" t="s">
        <v>72</v>
      </c>
      <c r="D86" s="28"/>
      <c r="E86" s="460">
        <v>0.10428015753676528</v>
      </c>
      <c r="F86" s="389">
        <v>0.15381523545605416</v>
      </c>
      <c r="G86" s="390">
        <v>0.15281199052896</v>
      </c>
      <c r="H86" s="329">
        <v>0.16</v>
      </c>
      <c r="I86" s="329">
        <v>0.05</v>
      </c>
      <c r="J86" s="329">
        <v>0.04</v>
      </c>
      <c r="K86" s="350" t="s">
        <v>47</v>
      </c>
      <c r="L86" s="50"/>
      <c r="M86" s="1401"/>
      <c r="N86" s="1401"/>
      <c r="O86" s="1401"/>
      <c r="P86" s="1401"/>
      <c r="Q86" s="1401"/>
      <c r="R86" s="1401"/>
      <c r="S86" s="1401"/>
      <c r="T86" s="1401"/>
      <c r="U86" s="1401"/>
      <c r="V86" s="1401"/>
      <c r="W86" s="1401"/>
      <c r="X86" s="1401"/>
      <c r="Y86" s="1401"/>
      <c r="Z86" s="1401"/>
    </row>
    <row r="87" spans="1:26" x14ac:dyDescent="0.4">
      <c r="A87" s="62"/>
      <c r="B87" s="7" t="s">
        <v>163</v>
      </c>
      <c r="C87" s="28" t="s">
        <v>149</v>
      </c>
      <c r="D87" s="28"/>
      <c r="E87" s="386">
        <v>103.95061965597111</v>
      </c>
      <c r="F87" s="372">
        <v>100.69436385293</v>
      </c>
      <c r="G87" s="376">
        <v>94.952876228802339</v>
      </c>
      <c r="H87" s="328">
        <v>112</v>
      </c>
      <c r="I87" s="328">
        <v>98</v>
      </c>
      <c r="J87" s="328">
        <v>16</v>
      </c>
      <c r="K87" s="391">
        <v>9</v>
      </c>
      <c r="L87" s="186"/>
      <c r="M87" s="1401"/>
      <c r="N87" s="1401"/>
      <c r="O87" s="1401"/>
      <c r="P87" s="1401"/>
      <c r="Q87" s="1401"/>
      <c r="R87" s="1401"/>
      <c r="S87" s="1401"/>
      <c r="T87" s="1401"/>
      <c r="U87" s="1401"/>
      <c r="V87" s="1401"/>
      <c r="W87" s="1401"/>
      <c r="X87" s="1401"/>
      <c r="Y87" s="1401"/>
      <c r="Z87" s="1401"/>
    </row>
    <row r="88" spans="1:26" x14ac:dyDescent="0.4">
      <c r="A88" s="62" t="s">
        <v>161</v>
      </c>
      <c r="B88" s="6" t="s">
        <v>162</v>
      </c>
      <c r="C88" s="28" t="s">
        <v>72</v>
      </c>
      <c r="D88" s="28"/>
      <c r="E88" s="460">
        <v>2.861845639504499E-2</v>
      </c>
      <c r="F88" s="389">
        <v>2.5407208559938537E-2</v>
      </c>
      <c r="G88" s="390">
        <v>2.2169773342864848E-2</v>
      </c>
      <c r="H88" s="329">
        <v>0.02</v>
      </c>
      <c r="I88" s="329">
        <v>0.02</v>
      </c>
      <c r="J88" s="329">
        <v>0.09</v>
      </c>
      <c r="K88" s="350" t="s">
        <v>47</v>
      </c>
      <c r="L88" s="50"/>
      <c r="M88" s="1401"/>
      <c r="N88" s="1401"/>
      <c r="O88" s="1401"/>
      <c r="P88" s="1401"/>
      <c r="Q88" s="1401"/>
      <c r="R88" s="1401"/>
      <c r="S88" s="1401"/>
      <c r="T88" s="1401"/>
      <c r="U88" s="1401"/>
      <c r="V88" s="1401"/>
      <c r="W88" s="1401"/>
      <c r="X88" s="1401"/>
      <c r="Y88" s="1401"/>
      <c r="Z88" s="1401"/>
    </row>
    <row r="89" spans="1:26" x14ac:dyDescent="0.4">
      <c r="A89" s="62"/>
      <c r="B89" s="7" t="s">
        <v>164</v>
      </c>
      <c r="C89" s="28" t="s">
        <v>149</v>
      </c>
      <c r="D89" s="28"/>
      <c r="E89" s="386">
        <v>30.563883809930978</v>
      </c>
      <c r="F89" s="372">
        <v>29.469504844990077</v>
      </c>
      <c r="G89" s="376">
        <v>27.706838175882815</v>
      </c>
      <c r="H89" s="372">
        <v>32</v>
      </c>
      <c r="I89" s="392">
        <v>56</v>
      </c>
      <c r="J89" s="392">
        <v>100</v>
      </c>
      <c r="K89" s="392">
        <v>104</v>
      </c>
      <c r="L89" s="186"/>
      <c r="M89" s="1401"/>
      <c r="N89" s="1401"/>
      <c r="O89" s="1401"/>
      <c r="P89" s="1401"/>
      <c r="Q89" s="1401"/>
      <c r="R89" s="1401"/>
      <c r="S89" s="1401"/>
      <c r="T89" s="1401"/>
      <c r="U89" s="1401"/>
      <c r="V89" s="1401"/>
      <c r="W89" s="1401"/>
      <c r="X89" s="1401"/>
      <c r="Y89" s="1401"/>
      <c r="Z89" s="1401"/>
    </row>
    <row r="90" spans="1:26" x14ac:dyDescent="0.4">
      <c r="A90" s="62" t="s">
        <v>161</v>
      </c>
      <c r="B90" s="6" t="s">
        <v>165</v>
      </c>
      <c r="C90" s="28" t="s">
        <v>72</v>
      </c>
      <c r="D90" s="28"/>
      <c r="E90" s="460">
        <v>0.25836555678765111</v>
      </c>
      <c r="F90" s="389">
        <v>0.23638607332931194</v>
      </c>
      <c r="G90" s="390">
        <v>0.21800785821133881</v>
      </c>
      <c r="H90" s="329">
        <v>0.21</v>
      </c>
      <c r="I90" s="329">
        <v>7.0000000000000007E-2</v>
      </c>
      <c r="J90" s="329">
        <v>0.04</v>
      </c>
      <c r="K90" s="350" t="s">
        <v>47</v>
      </c>
      <c r="L90" s="50"/>
      <c r="M90" s="1401"/>
      <c r="N90" s="1401"/>
      <c r="O90" s="1401"/>
      <c r="P90" s="1401"/>
      <c r="Q90" s="1401"/>
      <c r="R90" s="1401"/>
      <c r="S90" s="1401"/>
      <c r="T90" s="1401"/>
      <c r="U90" s="1401"/>
      <c r="V90" s="1401"/>
      <c r="W90" s="1401"/>
      <c r="X90" s="1401"/>
      <c r="Y90" s="1401"/>
      <c r="Z90" s="1401"/>
    </row>
    <row r="91" spans="1:26" x14ac:dyDescent="0.4">
      <c r="A91" s="62"/>
      <c r="B91" s="7" t="s">
        <v>166</v>
      </c>
      <c r="C91" s="28" t="s">
        <v>149</v>
      </c>
      <c r="D91" s="28"/>
      <c r="E91" s="393">
        <v>6.1014921429999999E-4</v>
      </c>
      <c r="F91" s="368">
        <v>5.9413040095257041E-4</v>
      </c>
      <c r="G91" s="369">
        <v>5.5999999999999995E-4</v>
      </c>
      <c r="H91" s="379">
        <v>0.01</v>
      </c>
      <c r="I91" s="379">
        <v>0.02</v>
      </c>
      <c r="J91" s="379">
        <v>0.05</v>
      </c>
      <c r="K91" s="350" t="s">
        <v>47</v>
      </c>
      <c r="L91" s="186"/>
      <c r="M91" s="1401"/>
      <c r="N91" s="1401"/>
      <c r="O91" s="1401"/>
      <c r="P91" s="1401"/>
      <c r="Q91" s="1401"/>
      <c r="R91" s="1401"/>
      <c r="S91" s="1401"/>
      <c r="T91" s="1401"/>
      <c r="U91" s="1401"/>
      <c r="V91" s="1401"/>
      <c r="W91" s="1401"/>
      <c r="X91" s="1401"/>
      <c r="Y91" s="1401"/>
      <c r="Z91" s="1401"/>
    </row>
    <row r="92" spans="1:26" x14ac:dyDescent="0.4">
      <c r="A92" s="62" t="s">
        <v>161</v>
      </c>
      <c r="B92" s="6" t="s">
        <v>162</v>
      </c>
      <c r="C92" s="28" t="s">
        <v>72</v>
      </c>
      <c r="D92" s="28"/>
      <c r="E92" s="460">
        <v>1.5170464507799662E-2</v>
      </c>
      <c r="F92" s="389">
        <v>2.5968626166026278E-2</v>
      </c>
      <c r="G92" s="390">
        <v>3.4200000000000001E-2</v>
      </c>
      <c r="H92" s="329">
        <v>0.25</v>
      </c>
      <c r="I92" s="329">
        <v>0.06</v>
      </c>
      <c r="J92" s="329">
        <v>0.03</v>
      </c>
      <c r="K92" s="350" t="s">
        <v>47</v>
      </c>
      <c r="L92" s="50"/>
      <c r="M92" s="1401"/>
      <c r="N92" s="1401"/>
      <c r="O92" s="1401"/>
      <c r="P92" s="1401"/>
      <c r="Q92" s="1401"/>
      <c r="R92" s="1401"/>
      <c r="S92" s="1401"/>
      <c r="T92" s="1401"/>
      <c r="U92" s="1401"/>
      <c r="V92" s="1401"/>
      <c r="W92" s="1401"/>
      <c r="X92" s="1401"/>
      <c r="Y92" s="1401"/>
      <c r="Z92" s="1401"/>
    </row>
    <row r="93" spans="1:26" x14ac:dyDescent="0.4">
      <c r="A93" s="62"/>
      <c r="B93" s="7" t="s">
        <v>167</v>
      </c>
      <c r="C93" s="28" t="s">
        <v>149</v>
      </c>
      <c r="D93" s="28"/>
      <c r="E93" s="394">
        <v>1.4313912604661897E-4</v>
      </c>
      <c r="F93" s="395">
        <v>1.4249089645684644E-4</v>
      </c>
      <c r="G93" s="396">
        <v>1.2999999999999999E-4</v>
      </c>
      <c r="H93" s="379">
        <v>0.01</v>
      </c>
      <c r="I93" s="379">
        <v>0.01</v>
      </c>
      <c r="J93" s="379">
        <v>0.01</v>
      </c>
      <c r="K93" s="350" t="s">
        <v>47</v>
      </c>
      <c r="L93" s="186"/>
      <c r="M93" s="1401"/>
      <c r="N93" s="1401"/>
      <c r="O93" s="1401"/>
      <c r="P93" s="1401"/>
      <c r="Q93" s="1401"/>
      <c r="R93" s="1401"/>
      <c r="S93" s="1401"/>
      <c r="T93" s="1401"/>
      <c r="U93" s="1401"/>
      <c r="V93" s="1401"/>
      <c r="W93" s="1401"/>
      <c r="X93" s="1401"/>
      <c r="Y93" s="1401"/>
      <c r="Z93" s="1401"/>
    </row>
    <row r="94" spans="1:26" x14ac:dyDescent="0.4">
      <c r="A94" s="62" t="s">
        <v>161</v>
      </c>
      <c r="B94" s="6" t="s">
        <v>162</v>
      </c>
      <c r="C94" s="28" t="s">
        <v>72</v>
      </c>
      <c r="D94" s="28"/>
      <c r="E94" s="460">
        <v>3.2277010900209534E-2</v>
      </c>
      <c r="F94" s="389">
        <v>6.3919977430055647E-2</v>
      </c>
      <c r="G94" s="390">
        <v>7.2969999999999993E-2</v>
      </c>
      <c r="H94" s="329">
        <v>0.26</v>
      </c>
      <c r="I94" s="329">
        <v>0.17</v>
      </c>
      <c r="J94" s="329">
        <v>0.15</v>
      </c>
      <c r="K94" s="350" t="s">
        <v>47</v>
      </c>
      <c r="L94" s="50"/>
      <c r="M94" s="1401"/>
      <c r="N94" s="1401"/>
      <c r="O94" s="1401"/>
      <c r="P94" s="1401"/>
      <c r="Q94" s="1401"/>
      <c r="R94" s="1401"/>
      <c r="S94" s="1401"/>
      <c r="T94" s="1401"/>
      <c r="U94" s="1401"/>
      <c r="V94" s="1401"/>
      <c r="W94" s="1401"/>
      <c r="X94" s="1401"/>
      <c r="Y94" s="1401"/>
      <c r="Z94" s="1401"/>
    </row>
    <row r="95" spans="1:26" ht="25.5" customHeight="1" x14ac:dyDescent="0.4">
      <c r="A95" s="15" t="s">
        <v>168</v>
      </c>
      <c r="B95" s="7" t="s">
        <v>169</v>
      </c>
      <c r="C95" s="28" t="s">
        <v>170</v>
      </c>
      <c r="D95" s="28"/>
      <c r="E95" s="904">
        <v>29540313.700791005</v>
      </c>
      <c r="F95" s="130">
        <v>28563340.617630746</v>
      </c>
      <c r="G95" s="53">
        <v>26373967.880734246</v>
      </c>
      <c r="H95" s="333">
        <v>25472506</v>
      </c>
      <c r="I95" s="333">
        <v>24178314</v>
      </c>
      <c r="J95" s="333">
        <v>28879654</v>
      </c>
      <c r="K95" s="328">
        <v>28759088</v>
      </c>
      <c r="L95" s="111"/>
      <c r="M95" s="1385" t="s">
        <v>171</v>
      </c>
      <c r="N95" s="1385"/>
      <c r="O95" s="1385"/>
      <c r="P95" s="1385"/>
      <c r="Q95" s="1385"/>
      <c r="R95" s="1385"/>
      <c r="S95" s="1385"/>
      <c r="T95" s="1385"/>
      <c r="U95" s="1385"/>
      <c r="V95" s="1385"/>
      <c r="W95" s="1385"/>
      <c r="X95" s="1385"/>
      <c r="Y95" s="1385"/>
      <c r="Z95" s="1385"/>
    </row>
    <row r="96" spans="1:26" ht="24" customHeight="1" x14ac:dyDescent="0.4">
      <c r="A96" s="15"/>
      <c r="B96" s="6" t="s">
        <v>172</v>
      </c>
      <c r="C96" s="28" t="s">
        <v>170</v>
      </c>
      <c r="D96" s="28"/>
      <c r="E96" s="129">
        <v>28839645.760000005</v>
      </c>
      <c r="F96" s="129">
        <v>27883519.873805765</v>
      </c>
      <c r="G96" s="54">
        <v>26185772.760495365</v>
      </c>
      <c r="H96" s="332">
        <v>25286213</v>
      </c>
      <c r="I96" s="332">
        <v>23131426</v>
      </c>
      <c r="J96" s="332">
        <v>26869034</v>
      </c>
      <c r="K96" s="350" t="s">
        <v>47</v>
      </c>
      <c r="L96" s="50"/>
      <c r="M96" s="1385" t="s">
        <v>173</v>
      </c>
      <c r="N96" s="1385"/>
      <c r="O96" s="1385"/>
      <c r="P96" s="1385"/>
      <c r="Q96" s="1385"/>
      <c r="R96" s="1385"/>
      <c r="S96" s="1385"/>
      <c r="T96" s="1385"/>
      <c r="U96" s="1385"/>
      <c r="V96" s="1385"/>
      <c r="W96" s="1385"/>
      <c r="X96" s="1385"/>
      <c r="Y96" s="1385"/>
      <c r="Z96" s="1385"/>
    </row>
    <row r="97" spans="1:26" ht="14.4" customHeight="1" x14ac:dyDescent="0.4">
      <c r="A97" s="15"/>
      <c r="B97" s="6" t="s">
        <v>174</v>
      </c>
      <c r="C97" s="28" t="s">
        <v>170</v>
      </c>
      <c r="D97" s="28"/>
      <c r="E97" s="397">
        <v>0</v>
      </c>
      <c r="F97" s="397">
        <v>0</v>
      </c>
      <c r="G97" s="398">
        <v>0</v>
      </c>
      <c r="H97" s="399">
        <v>0</v>
      </c>
      <c r="I97" s="332">
        <v>871970</v>
      </c>
      <c r="J97" s="332">
        <v>1869633</v>
      </c>
      <c r="K97" s="350" t="s">
        <v>47</v>
      </c>
      <c r="L97" s="50"/>
      <c r="M97" s="1385" t="s">
        <v>175</v>
      </c>
      <c r="N97" s="1385"/>
      <c r="O97" s="1385"/>
      <c r="P97" s="1385"/>
      <c r="Q97" s="1385"/>
      <c r="R97" s="1385"/>
      <c r="S97" s="1385"/>
      <c r="T97" s="1385"/>
      <c r="U97" s="1385"/>
      <c r="V97" s="1385"/>
      <c r="W97" s="1385"/>
      <c r="X97" s="1385"/>
      <c r="Y97" s="1385"/>
      <c r="Z97" s="1385"/>
    </row>
    <row r="98" spans="1:26" ht="24" customHeight="1" x14ac:dyDescent="0.4">
      <c r="A98" s="15"/>
      <c r="B98" s="6" t="s">
        <v>176</v>
      </c>
      <c r="C98" s="28" t="s">
        <v>170</v>
      </c>
      <c r="D98" s="28"/>
      <c r="E98" s="129">
        <v>686803.73767379986</v>
      </c>
      <c r="F98" s="129">
        <v>673985.94734426169</v>
      </c>
      <c r="G98" s="54">
        <v>176524.36422144651</v>
      </c>
      <c r="H98" s="332">
        <v>186293</v>
      </c>
      <c r="I98" s="332">
        <v>174917</v>
      </c>
      <c r="J98" s="332">
        <v>140987</v>
      </c>
      <c r="K98" s="350" t="s">
        <v>47</v>
      </c>
      <c r="L98" s="50"/>
      <c r="M98" s="1385" t="s">
        <v>177</v>
      </c>
      <c r="N98" s="1385"/>
      <c r="O98" s="1385"/>
      <c r="P98" s="1385"/>
      <c r="Q98" s="1385"/>
      <c r="R98" s="1385"/>
      <c r="S98" s="1385"/>
      <c r="T98" s="1385"/>
      <c r="U98" s="1385"/>
      <c r="V98" s="1385"/>
      <c r="W98" s="1385"/>
      <c r="X98" s="1385"/>
      <c r="Y98" s="1385"/>
      <c r="Z98" s="1385"/>
    </row>
    <row r="99" spans="1:26" ht="24" customHeight="1" x14ac:dyDescent="0.4">
      <c r="A99" s="15"/>
      <c r="B99" s="6" t="s">
        <v>178</v>
      </c>
      <c r="C99" s="28" t="s">
        <v>170</v>
      </c>
      <c r="D99" s="28"/>
      <c r="E99" s="129">
        <v>3125</v>
      </c>
      <c r="F99" s="129">
        <v>5835.6702864835188</v>
      </c>
      <c r="G99" s="54">
        <v>11670.756017436614</v>
      </c>
      <c r="H99" s="332">
        <v>2602</v>
      </c>
      <c r="I99" s="332">
        <v>3329</v>
      </c>
      <c r="J99" s="332">
        <v>2077</v>
      </c>
      <c r="K99" s="350" t="s">
        <v>47</v>
      </c>
      <c r="L99" s="50"/>
      <c r="M99" s="1385" t="s">
        <v>179</v>
      </c>
      <c r="N99" s="1385"/>
      <c r="O99" s="1385"/>
      <c r="P99" s="1385"/>
      <c r="Q99" s="1385"/>
      <c r="R99" s="1385"/>
      <c r="S99" s="1385"/>
      <c r="T99" s="1385"/>
      <c r="U99" s="1385"/>
      <c r="V99" s="1385"/>
      <c r="W99" s="1385"/>
      <c r="X99" s="1385"/>
      <c r="Y99" s="1385"/>
      <c r="Z99" s="1385"/>
    </row>
    <row r="100" spans="1:26" ht="14.4" customHeight="1" x14ac:dyDescent="0.4">
      <c r="A100" s="15"/>
      <c r="B100" s="7" t="s">
        <v>180</v>
      </c>
      <c r="C100" s="28" t="s">
        <v>72</v>
      </c>
      <c r="D100" s="28"/>
      <c r="E100" s="400">
        <v>1.5395759155733057E-2</v>
      </c>
      <c r="F100" s="400">
        <v>1.5438437725859698E-2</v>
      </c>
      <c r="G100" s="401">
        <v>6.6369050004354099E-2</v>
      </c>
      <c r="H100" s="402">
        <v>0.06</v>
      </c>
      <c r="I100" s="402">
        <v>0.04</v>
      </c>
      <c r="J100" s="402">
        <v>0</v>
      </c>
      <c r="K100" s="350" t="s">
        <v>47</v>
      </c>
      <c r="L100" s="50"/>
      <c r="M100" s="1385" t="s">
        <v>181</v>
      </c>
      <c r="N100" s="1385"/>
      <c r="O100" s="1385"/>
      <c r="P100" s="1385"/>
      <c r="Q100" s="1385"/>
      <c r="R100" s="1385"/>
      <c r="S100" s="1385"/>
      <c r="T100" s="1385"/>
      <c r="U100" s="1385"/>
      <c r="V100" s="1385"/>
      <c r="W100" s="1385"/>
      <c r="X100" s="1385"/>
      <c r="Y100" s="1385"/>
      <c r="Z100" s="1385"/>
    </row>
    <row r="101" spans="1:26" x14ac:dyDescent="0.4">
      <c r="A101" s="15" t="s">
        <v>182</v>
      </c>
      <c r="B101" s="589" t="s">
        <v>183</v>
      </c>
      <c r="C101" s="28" t="s">
        <v>184</v>
      </c>
      <c r="D101" s="28"/>
      <c r="E101" s="133">
        <v>2.7053075599670824</v>
      </c>
      <c r="F101" s="133">
        <v>2.6278198444156771</v>
      </c>
      <c r="G101" s="165">
        <v>2.5409459657306313</v>
      </c>
      <c r="H101" s="403">
        <v>2.5123292237893282</v>
      </c>
      <c r="I101" s="403">
        <v>2.7610270640630352</v>
      </c>
      <c r="J101" s="403">
        <v>3.056371467880199</v>
      </c>
      <c r="K101" s="350" t="s">
        <v>47</v>
      </c>
      <c r="L101" s="182"/>
      <c r="M101" s="1409" t="s">
        <v>185</v>
      </c>
      <c r="N101" s="1410"/>
      <c r="O101" s="1410"/>
      <c r="P101" s="1410"/>
      <c r="Q101" s="1410"/>
      <c r="R101" s="1410"/>
      <c r="S101" s="1410"/>
      <c r="T101" s="1410"/>
      <c r="U101" s="1410"/>
      <c r="V101" s="1410"/>
      <c r="W101" s="1410"/>
      <c r="X101" s="1410"/>
      <c r="Y101" s="1410"/>
      <c r="Z101" s="1410"/>
    </row>
    <row r="102" spans="1:26" x14ac:dyDescent="0.4">
      <c r="A102" s="17"/>
      <c r="B102" s="501"/>
      <c r="C102" s="501"/>
      <c r="D102" s="18"/>
      <c r="E102" s="923"/>
      <c r="F102" s="923"/>
      <c r="G102" s="404"/>
      <c r="H102" s="404"/>
      <c r="I102" s="404"/>
      <c r="J102" s="404"/>
      <c r="K102" s="404"/>
      <c r="L102" s="32"/>
      <c r="M102" s="142"/>
      <c r="N102" s="682"/>
      <c r="O102" s="682"/>
      <c r="P102" s="682"/>
      <c r="Q102" s="682"/>
      <c r="R102" s="682"/>
      <c r="S102" s="682"/>
      <c r="T102" s="682"/>
      <c r="U102" s="682"/>
      <c r="V102" s="682"/>
      <c r="W102" s="682"/>
      <c r="X102" s="682"/>
      <c r="Y102" s="682"/>
      <c r="Z102" s="682"/>
    </row>
    <row r="103" spans="1:26" ht="17.399999999999999" thickBot="1" x14ac:dyDescent="0.45">
      <c r="A103" s="19" t="s">
        <v>11</v>
      </c>
      <c r="B103" s="497"/>
      <c r="C103" s="1" t="s">
        <v>42</v>
      </c>
      <c r="D103" s="27"/>
      <c r="E103" s="346">
        <v>2025</v>
      </c>
      <c r="F103" s="347">
        <v>2024</v>
      </c>
      <c r="G103" s="348">
        <v>2023</v>
      </c>
      <c r="H103" s="348">
        <v>2022</v>
      </c>
      <c r="I103" s="348">
        <v>2021</v>
      </c>
      <c r="J103" s="348">
        <v>2020</v>
      </c>
      <c r="K103" s="348">
        <v>2019</v>
      </c>
      <c r="L103" s="35"/>
      <c r="M103" s="142"/>
      <c r="N103" s="682"/>
      <c r="O103" s="682"/>
      <c r="P103" s="682"/>
      <c r="Q103" s="682"/>
      <c r="R103" s="682"/>
      <c r="S103" s="682"/>
      <c r="T103" s="682"/>
      <c r="U103" s="682"/>
      <c r="V103" s="682"/>
      <c r="W103" s="682"/>
      <c r="X103" s="682"/>
      <c r="Y103" s="682"/>
      <c r="Z103" s="682"/>
    </row>
    <row r="104" spans="1:26" ht="37.950000000000003" customHeight="1" x14ac:dyDescent="0.4">
      <c r="A104" s="134" t="s">
        <v>186</v>
      </c>
      <c r="B104" s="502" t="s">
        <v>187</v>
      </c>
      <c r="C104" s="12" t="s">
        <v>95</v>
      </c>
      <c r="D104" s="28"/>
      <c r="E104" s="405">
        <v>0</v>
      </c>
      <c r="F104" s="405">
        <v>0</v>
      </c>
      <c r="G104" s="406">
        <v>0</v>
      </c>
      <c r="H104" s="407">
        <v>0</v>
      </c>
      <c r="I104" s="407">
        <v>0</v>
      </c>
      <c r="J104" s="407">
        <v>0</v>
      </c>
      <c r="K104" s="407">
        <v>1</v>
      </c>
      <c r="L104" s="114"/>
      <c r="M104" s="1385" t="s">
        <v>188</v>
      </c>
      <c r="N104" s="1385"/>
      <c r="O104" s="1385"/>
      <c r="P104" s="1385"/>
      <c r="Q104" s="1385"/>
      <c r="R104" s="1385"/>
      <c r="S104" s="1385"/>
      <c r="T104" s="1385"/>
      <c r="U104" s="1385"/>
      <c r="V104" s="1385"/>
      <c r="W104" s="1385"/>
      <c r="X104" s="1385"/>
      <c r="Y104" s="1385"/>
      <c r="Z104" s="1385"/>
    </row>
    <row r="105" spans="1:26" ht="27" customHeight="1" x14ac:dyDescent="0.4">
      <c r="A105" s="15" t="s">
        <v>189</v>
      </c>
      <c r="B105" s="52" t="s">
        <v>190</v>
      </c>
      <c r="C105" s="28" t="s">
        <v>95</v>
      </c>
      <c r="D105" s="28"/>
      <c r="E105" s="408">
        <v>0</v>
      </c>
      <c r="F105" s="408">
        <v>0</v>
      </c>
      <c r="G105" s="409">
        <v>0</v>
      </c>
      <c r="H105" s="410">
        <v>0</v>
      </c>
      <c r="I105" s="410">
        <v>0</v>
      </c>
      <c r="J105" s="410">
        <v>0</v>
      </c>
      <c r="K105" s="410">
        <v>0</v>
      </c>
      <c r="L105" s="114"/>
      <c r="M105" s="1385" t="s">
        <v>191</v>
      </c>
      <c r="N105" s="1385"/>
      <c r="O105" s="1385"/>
      <c r="P105" s="1385"/>
      <c r="Q105" s="1385"/>
      <c r="R105" s="1385"/>
      <c r="S105" s="1385"/>
      <c r="T105" s="1385"/>
      <c r="U105" s="1385"/>
      <c r="V105" s="1385"/>
      <c r="W105" s="1385"/>
      <c r="X105" s="1385"/>
      <c r="Y105" s="1385"/>
      <c r="Z105" s="1385"/>
    </row>
    <row r="106" spans="1:26" ht="14.4" customHeight="1" x14ac:dyDescent="0.4">
      <c r="A106" s="63" t="s">
        <v>192</v>
      </c>
      <c r="B106" s="503" t="s">
        <v>193</v>
      </c>
      <c r="C106" s="64" t="s">
        <v>194</v>
      </c>
      <c r="D106" s="64"/>
      <c r="E106" s="321">
        <v>129237.07015</v>
      </c>
      <c r="F106" s="321">
        <v>120853.03655</v>
      </c>
      <c r="G106" s="325">
        <v>114272.10739</v>
      </c>
      <c r="H106" s="411">
        <v>116639</v>
      </c>
      <c r="I106" s="411">
        <v>82559</v>
      </c>
      <c r="J106" s="411">
        <v>82506</v>
      </c>
      <c r="K106" s="411">
        <v>83549</v>
      </c>
      <c r="L106" s="113"/>
      <c r="M106" s="1385" t="s">
        <v>195</v>
      </c>
      <c r="N106" s="1385"/>
      <c r="O106" s="1385"/>
      <c r="P106" s="1385"/>
      <c r="Q106" s="1385"/>
      <c r="R106" s="1385"/>
      <c r="S106" s="1385"/>
      <c r="T106" s="1385"/>
      <c r="U106" s="1385"/>
      <c r="V106" s="1385"/>
      <c r="W106" s="1385"/>
      <c r="X106" s="1385"/>
      <c r="Y106" s="1385"/>
      <c r="Z106" s="1385"/>
    </row>
    <row r="107" spans="1:26" x14ac:dyDescent="0.4">
      <c r="A107" s="15"/>
      <c r="B107" s="151" t="s">
        <v>196</v>
      </c>
      <c r="C107" s="28" t="s">
        <v>194</v>
      </c>
      <c r="D107" s="28"/>
      <c r="E107" s="129">
        <v>128912.2368</v>
      </c>
      <c r="F107" s="129">
        <v>120503.43385</v>
      </c>
      <c r="G107" s="54">
        <v>113901.89673000001</v>
      </c>
      <c r="H107" s="327">
        <v>115425</v>
      </c>
      <c r="I107" s="327">
        <v>82510</v>
      </c>
      <c r="J107" s="327">
        <v>82457</v>
      </c>
      <c r="K107" s="327">
        <v>83499</v>
      </c>
      <c r="L107" s="181"/>
      <c r="M107" s="1385"/>
      <c r="N107" s="1385"/>
      <c r="O107" s="1385"/>
      <c r="P107" s="1385"/>
      <c r="Q107" s="1385"/>
      <c r="R107" s="1385"/>
      <c r="S107" s="1385"/>
      <c r="T107" s="1385"/>
      <c r="U107" s="1385"/>
      <c r="V107" s="1385"/>
      <c r="W107" s="1385"/>
      <c r="X107" s="1385"/>
      <c r="Y107" s="1385"/>
      <c r="Z107" s="1385"/>
    </row>
    <row r="108" spans="1:26" x14ac:dyDescent="0.4">
      <c r="A108" s="15"/>
      <c r="B108" s="151" t="s">
        <v>197</v>
      </c>
      <c r="C108" s="28" t="s">
        <v>194</v>
      </c>
      <c r="D108" s="28"/>
      <c r="E108" s="129">
        <v>324.83335</v>
      </c>
      <c r="F108" s="129">
        <v>349.60269999999997</v>
      </c>
      <c r="G108" s="54">
        <v>370.21066000000002</v>
      </c>
      <c r="H108" s="323">
        <v>424</v>
      </c>
      <c r="I108" s="323">
        <v>200</v>
      </c>
      <c r="J108" s="323">
        <v>49</v>
      </c>
      <c r="K108" s="323">
        <v>50</v>
      </c>
      <c r="L108" s="35"/>
      <c r="M108" s="1385"/>
      <c r="N108" s="1385"/>
      <c r="O108" s="1385"/>
      <c r="P108" s="1385"/>
      <c r="Q108" s="1385"/>
      <c r="R108" s="1385"/>
      <c r="S108" s="1385"/>
      <c r="T108" s="1385"/>
      <c r="U108" s="1385"/>
      <c r="V108" s="1385"/>
      <c r="W108" s="1385"/>
      <c r="X108" s="1385"/>
      <c r="Y108" s="1385"/>
      <c r="Z108" s="1385"/>
    </row>
    <row r="109" spans="1:26" ht="24" customHeight="1" x14ac:dyDescent="0.4">
      <c r="A109" s="134" t="s">
        <v>198</v>
      </c>
      <c r="B109" s="151" t="s">
        <v>199</v>
      </c>
      <c r="C109" s="28" t="s">
        <v>72</v>
      </c>
      <c r="D109" s="28"/>
      <c r="E109" s="412">
        <v>2.1230905318538745E-3</v>
      </c>
      <c r="F109" s="412">
        <v>2.5294358232656254E-3</v>
      </c>
      <c r="G109" s="413">
        <v>2.7863754968070501E-3</v>
      </c>
      <c r="H109" s="414">
        <v>0</v>
      </c>
      <c r="I109" s="414">
        <v>0</v>
      </c>
      <c r="J109" s="415" t="s">
        <v>47</v>
      </c>
      <c r="K109" s="415" t="s">
        <v>47</v>
      </c>
      <c r="L109" s="35"/>
      <c r="M109" s="1385" t="s">
        <v>200</v>
      </c>
      <c r="N109" s="1385"/>
      <c r="O109" s="1385"/>
      <c r="P109" s="1385"/>
      <c r="Q109" s="1385"/>
      <c r="R109" s="1385"/>
      <c r="S109" s="1385"/>
      <c r="T109" s="1385"/>
      <c r="U109" s="1385"/>
      <c r="V109" s="1385"/>
      <c r="W109" s="1385"/>
      <c r="X109" s="1385"/>
      <c r="Y109" s="1385"/>
      <c r="Z109" s="1385"/>
    </row>
    <row r="110" spans="1:26" x14ac:dyDescent="0.4">
      <c r="A110" s="15" t="s">
        <v>201</v>
      </c>
      <c r="B110" s="52" t="s">
        <v>202</v>
      </c>
      <c r="C110" s="28" t="s">
        <v>194</v>
      </c>
      <c r="D110" s="28"/>
      <c r="E110" s="130">
        <v>127906.4562</v>
      </c>
      <c r="F110" s="130">
        <v>119660.06139999999</v>
      </c>
      <c r="G110" s="53">
        <v>113251.63304999999</v>
      </c>
      <c r="H110" s="322">
        <v>115460</v>
      </c>
      <c r="I110" s="322">
        <v>81753</v>
      </c>
      <c r="J110" s="322">
        <v>81462</v>
      </c>
      <c r="K110" s="322">
        <v>81872</v>
      </c>
      <c r="L110" s="113"/>
      <c r="M110" s="1385"/>
      <c r="N110" s="1385"/>
      <c r="O110" s="1385"/>
      <c r="P110" s="1385"/>
      <c r="Q110" s="1385"/>
      <c r="R110" s="1385"/>
      <c r="S110" s="1385"/>
      <c r="T110" s="1385"/>
      <c r="U110" s="1385"/>
      <c r="V110" s="1385"/>
      <c r="W110" s="1385"/>
      <c r="X110" s="1385"/>
      <c r="Y110" s="1385"/>
      <c r="Z110" s="1385"/>
    </row>
    <row r="111" spans="1:26" x14ac:dyDescent="0.4">
      <c r="A111" s="15"/>
      <c r="B111" s="151" t="s">
        <v>203</v>
      </c>
      <c r="C111" s="28" t="s">
        <v>194</v>
      </c>
      <c r="D111" s="28"/>
      <c r="E111" s="129">
        <v>127796.9022</v>
      </c>
      <c r="F111" s="129">
        <v>119623.0799</v>
      </c>
      <c r="G111" s="54">
        <v>113206.95037999999</v>
      </c>
      <c r="H111" s="327">
        <v>115425</v>
      </c>
      <c r="I111" s="327">
        <v>81713</v>
      </c>
      <c r="J111" s="327">
        <v>81418</v>
      </c>
      <c r="K111" s="327">
        <v>81829</v>
      </c>
      <c r="L111" s="181"/>
      <c r="M111" s="1385"/>
      <c r="N111" s="1385"/>
      <c r="O111" s="1385"/>
      <c r="P111" s="1385"/>
      <c r="Q111" s="1385"/>
      <c r="R111" s="1385"/>
      <c r="S111" s="1385"/>
      <c r="T111" s="1385"/>
      <c r="U111" s="1385"/>
      <c r="V111" s="1385"/>
      <c r="W111" s="1385"/>
      <c r="X111" s="1385"/>
      <c r="Y111" s="1385"/>
      <c r="Z111" s="1385"/>
    </row>
    <row r="112" spans="1:26" x14ac:dyDescent="0.4">
      <c r="A112" s="15"/>
      <c r="B112" s="151" t="s">
        <v>204</v>
      </c>
      <c r="C112" s="28" t="s">
        <v>194</v>
      </c>
      <c r="D112" s="28"/>
      <c r="E112" s="129">
        <v>109.554</v>
      </c>
      <c r="F112" s="129">
        <v>96.226499999999987</v>
      </c>
      <c r="G112" s="54">
        <v>68.344670000000008</v>
      </c>
      <c r="H112" s="323">
        <v>36</v>
      </c>
      <c r="I112" s="323">
        <v>50</v>
      </c>
      <c r="J112" s="323">
        <v>44</v>
      </c>
      <c r="K112" s="323">
        <v>43</v>
      </c>
      <c r="L112" s="35"/>
      <c r="M112" s="1385"/>
      <c r="N112" s="1385"/>
      <c r="O112" s="1385"/>
      <c r="P112" s="1385"/>
      <c r="Q112" s="1385"/>
      <c r="R112" s="1385"/>
      <c r="S112" s="1385"/>
      <c r="T112" s="1385"/>
      <c r="U112" s="1385"/>
      <c r="V112" s="1385"/>
      <c r="W112" s="1385"/>
      <c r="X112" s="1385"/>
      <c r="Y112" s="1385"/>
      <c r="Z112" s="1385"/>
    </row>
    <row r="113" spans="1:26" ht="24.75" customHeight="1" x14ac:dyDescent="0.4">
      <c r="A113" s="15"/>
      <c r="B113" s="52" t="s">
        <v>205</v>
      </c>
      <c r="C113" s="28" t="s">
        <v>72</v>
      </c>
      <c r="D113" s="28"/>
      <c r="E113" s="400">
        <v>0.98970408452887693</v>
      </c>
      <c r="F113" s="400">
        <v>0.99012871183003792</v>
      </c>
      <c r="G113" s="401">
        <v>0.99106978629074205</v>
      </c>
      <c r="H113" s="1119">
        <v>0.99</v>
      </c>
      <c r="I113" s="1119">
        <v>0.99</v>
      </c>
      <c r="J113" s="1119">
        <v>0.99</v>
      </c>
      <c r="K113" s="1119">
        <v>0.98</v>
      </c>
      <c r="L113" s="187"/>
      <c r="M113" s="1385" t="s">
        <v>206</v>
      </c>
      <c r="N113" s="1385"/>
      <c r="O113" s="1385"/>
      <c r="P113" s="1385"/>
      <c r="Q113" s="1385"/>
      <c r="R113" s="1385"/>
      <c r="S113" s="1385"/>
      <c r="T113" s="1385"/>
      <c r="U113" s="1385"/>
      <c r="V113" s="1385"/>
      <c r="W113" s="1385"/>
      <c r="X113" s="1385"/>
      <c r="Y113" s="1385"/>
      <c r="Z113" s="1385"/>
    </row>
    <row r="114" spans="1:26" x14ac:dyDescent="0.4">
      <c r="A114" s="15" t="s">
        <v>207</v>
      </c>
      <c r="B114" s="52" t="s">
        <v>208</v>
      </c>
      <c r="C114" s="28" t="s">
        <v>194</v>
      </c>
      <c r="D114" s="28"/>
      <c r="E114" s="130">
        <v>1465.7289499999997</v>
      </c>
      <c r="F114" s="130">
        <v>1250.5311499999998</v>
      </c>
      <c r="G114" s="53">
        <v>911.49839934001284</v>
      </c>
      <c r="H114" s="322">
        <v>1173</v>
      </c>
      <c r="I114" s="416">
        <v>957</v>
      </c>
      <c r="J114" s="350" t="s">
        <v>47</v>
      </c>
      <c r="K114" s="350" t="s">
        <v>47</v>
      </c>
      <c r="L114" s="50"/>
      <c r="M114" s="1385"/>
      <c r="N114" s="1385"/>
      <c r="O114" s="1385"/>
      <c r="P114" s="1385"/>
      <c r="Q114" s="1385"/>
      <c r="R114" s="1385"/>
      <c r="S114" s="1385"/>
      <c r="T114" s="1385"/>
      <c r="U114" s="1385"/>
      <c r="V114" s="1385"/>
      <c r="W114" s="1385"/>
      <c r="X114" s="1385"/>
      <c r="Y114" s="1385"/>
      <c r="Z114" s="1385"/>
    </row>
    <row r="115" spans="1:26" ht="24" customHeight="1" x14ac:dyDescent="0.4">
      <c r="A115" s="134" t="s">
        <v>209</v>
      </c>
      <c r="B115" s="151" t="s">
        <v>210</v>
      </c>
      <c r="C115" s="28" t="s">
        <v>72</v>
      </c>
      <c r="D115" s="28"/>
      <c r="E115" s="417">
        <v>0.23848338398446731</v>
      </c>
      <c r="F115" s="417">
        <v>0.29047337205474655</v>
      </c>
      <c r="G115" s="418">
        <v>0.32336096279863402</v>
      </c>
      <c r="H115" s="419">
        <v>0.32</v>
      </c>
      <c r="I115" s="419">
        <v>0.16</v>
      </c>
      <c r="J115" s="350" t="s">
        <v>47</v>
      </c>
      <c r="K115" s="350" t="s">
        <v>47</v>
      </c>
      <c r="L115" s="50"/>
      <c r="M115" s="1385" t="s">
        <v>211</v>
      </c>
      <c r="N115" s="1385"/>
      <c r="O115" s="1385"/>
      <c r="P115" s="1385"/>
      <c r="Q115" s="1385"/>
      <c r="R115" s="1385"/>
      <c r="S115" s="1385"/>
      <c r="T115" s="1385"/>
      <c r="U115" s="1385"/>
      <c r="V115" s="1385"/>
      <c r="W115" s="1385"/>
      <c r="X115" s="1385"/>
      <c r="Y115" s="1385"/>
      <c r="Z115" s="1385"/>
    </row>
    <row r="116" spans="1:26" x14ac:dyDescent="0.4">
      <c r="A116" s="14" t="s">
        <v>212</v>
      </c>
      <c r="B116" s="499" t="s">
        <v>213</v>
      </c>
      <c r="C116" s="10" t="s">
        <v>214</v>
      </c>
      <c r="D116" s="10"/>
      <c r="E116" s="128">
        <v>2088.1495174650099</v>
      </c>
      <c r="F116" s="128">
        <v>1060.0755136038501</v>
      </c>
      <c r="G116" s="56">
        <v>1181.46764877599</v>
      </c>
      <c r="H116" s="420">
        <v>2130</v>
      </c>
      <c r="I116" s="420">
        <v>20881</v>
      </c>
      <c r="J116" s="357" t="s">
        <v>47</v>
      </c>
      <c r="K116" s="357" t="s">
        <v>47</v>
      </c>
      <c r="L116" s="50"/>
      <c r="M116" s="1385"/>
      <c r="N116" s="1385"/>
      <c r="O116" s="1385"/>
      <c r="P116" s="1385"/>
      <c r="Q116" s="1385"/>
      <c r="R116" s="1385"/>
      <c r="S116" s="1385"/>
      <c r="T116" s="1385"/>
      <c r="U116" s="1385"/>
      <c r="V116" s="1385"/>
      <c r="W116" s="1385"/>
      <c r="X116" s="1385"/>
      <c r="Y116" s="1385"/>
      <c r="Z116" s="1385"/>
    </row>
    <row r="117" spans="1:26" ht="14.4" customHeight="1" x14ac:dyDescent="0.4">
      <c r="A117" s="15"/>
      <c r="B117" s="151" t="s">
        <v>215</v>
      </c>
      <c r="C117" s="28" t="s">
        <v>214</v>
      </c>
      <c r="D117" s="28"/>
      <c r="E117" s="421">
        <v>280.94689299999999</v>
      </c>
      <c r="F117" s="421">
        <v>267.17811749999998</v>
      </c>
      <c r="G117" s="422">
        <v>309.14281266</v>
      </c>
      <c r="H117" s="342">
        <v>388</v>
      </c>
      <c r="I117" s="323">
        <v>253</v>
      </c>
      <c r="J117" s="323">
        <v>120</v>
      </c>
      <c r="K117" s="350" t="s">
        <v>47</v>
      </c>
      <c r="L117" s="50"/>
      <c r="M117" s="1385" t="s">
        <v>216</v>
      </c>
      <c r="N117" s="1385"/>
      <c r="O117" s="1385"/>
      <c r="P117" s="1385"/>
      <c r="Q117" s="1385"/>
      <c r="R117" s="1385"/>
      <c r="S117" s="1385"/>
      <c r="T117" s="1385"/>
      <c r="U117" s="1385"/>
      <c r="V117" s="1385"/>
      <c r="W117" s="1385"/>
      <c r="X117" s="1385"/>
      <c r="Y117" s="1385"/>
      <c r="Z117" s="1385"/>
    </row>
    <row r="118" spans="1:26" ht="14.4" customHeight="1" x14ac:dyDescent="0.4">
      <c r="A118" s="15"/>
      <c r="B118" s="151" t="s">
        <v>217</v>
      </c>
      <c r="C118" s="28" t="s">
        <v>214</v>
      </c>
      <c r="D118" s="28"/>
      <c r="E118" s="421">
        <v>184.6045</v>
      </c>
      <c r="F118" s="421">
        <v>205.09227999999996</v>
      </c>
      <c r="G118" s="422">
        <v>221.64972456000001</v>
      </c>
      <c r="H118" s="342">
        <v>266</v>
      </c>
      <c r="I118" s="323" t="s">
        <v>47</v>
      </c>
      <c r="J118" s="350" t="s">
        <v>47</v>
      </c>
      <c r="K118" s="350" t="s">
        <v>47</v>
      </c>
      <c r="L118" s="50"/>
      <c r="M118" s="1385" t="s">
        <v>218</v>
      </c>
      <c r="N118" s="1385"/>
      <c r="O118" s="1385"/>
      <c r="P118" s="1385"/>
      <c r="Q118" s="1385"/>
      <c r="R118" s="1385"/>
      <c r="S118" s="1385"/>
      <c r="T118" s="1385"/>
      <c r="U118" s="1385"/>
      <c r="V118" s="1385"/>
      <c r="W118" s="1385"/>
      <c r="X118" s="1385"/>
      <c r="Y118" s="1385"/>
      <c r="Z118" s="1385"/>
    </row>
    <row r="119" spans="1:26" x14ac:dyDescent="0.4">
      <c r="A119" s="15"/>
      <c r="B119" s="151" t="s">
        <v>219</v>
      </c>
      <c r="C119" s="28" t="s">
        <v>214</v>
      </c>
      <c r="D119" s="28"/>
      <c r="E119" s="421">
        <v>1807.2026244650099</v>
      </c>
      <c r="F119" s="421">
        <v>792.89739610385004</v>
      </c>
      <c r="G119" s="422">
        <v>872.3248361159898</v>
      </c>
      <c r="H119" s="342">
        <v>1743</v>
      </c>
      <c r="I119" s="327">
        <v>20251</v>
      </c>
      <c r="J119" s="350" t="s">
        <v>47</v>
      </c>
      <c r="K119" s="350" t="s">
        <v>47</v>
      </c>
      <c r="L119" s="50"/>
      <c r="M119" s="1401"/>
      <c r="N119" s="1401"/>
      <c r="O119" s="1401"/>
      <c r="P119" s="1401"/>
      <c r="Q119" s="1401"/>
      <c r="R119" s="1401"/>
      <c r="S119" s="1401"/>
      <c r="T119" s="1401"/>
      <c r="U119" s="1401"/>
      <c r="V119" s="1401"/>
      <c r="W119" s="1401"/>
      <c r="X119" s="1401"/>
      <c r="Y119" s="1401"/>
      <c r="Z119" s="1401"/>
    </row>
    <row r="120" spans="1:26" x14ac:dyDescent="0.4">
      <c r="A120" s="15"/>
      <c r="B120" s="151" t="s">
        <v>220</v>
      </c>
      <c r="C120" s="28" t="s">
        <v>214</v>
      </c>
      <c r="D120" s="28"/>
      <c r="E120" s="423">
        <v>743.92626504988993</v>
      </c>
      <c r="F120" s="423">
        <v>287.64114000000001</v>
      </c>
      <c r="G120" s="424">
        <v>484.58427783274004</v>
      </c>
      <c r="H120" s="342">
        <v>726</v>
      </c>
      <c r="I120" s="323" t="s">
        <v>47</v>
      </c>
      <c r="J120" s="350" t="s">
        <v>47</v>
      </c>
      <c r="K120" s="350" t="s">
        <v>47</v>
      </c>
      <c r="L120" s="50"/>
      <c r="M120" s="1401"/>
      <c r="N120" s="1401"/>
      <c r="O120" s="1401"/>
      <c r="P120" s="1401"/>
      <c r="Q120" s="1401"/>
      <c r="R120" s="1401"/>
      <c r="S120" s="1401"/>
      <c r="T120" s="1401"/>
      <c r="U120" s="1401"/>
      <c r="V120" s="1401"/>
      <c r="W120" s="1401"/>
      <c r="X120" s="1401"/>
      <c r="Y120" s="1401"/>
      <c r="Z120" s="1401"/>
    </row>
    <row r="121" spans="1:26" x14ac:dyDescent="0.4">
      <c r="A121" s="15"/>
      <c r="B121" s="52" t="s">
        <v>221</v>
      </c>
      <c r="C121" s="28" t="s">
        <v>214</v>
      </c>
      <c r="D121" s="28"/>
      <c r="E121" s="924">
        <v>928.53076504988996</v>
      </c>
      <c r="F121" s="924">
        <v>492.73341999999997</v>
      </c>
      <c r="G121" s="924">
        <v>706</v>
      </c>
      <c r="H121" s="425">
        <v>992</v>
      </c>
      <c r="I121" s="410">
        <v>377</v>
      </c>
      <c r="J121" s="350" t="s">
        <v>47</v>
      </c>
      <c r="K121" s="350" t="s">
        <v>47</v>
      </c>
      <c r="L121" s="50"/>
      <c r="M121" s="1401"/>
      <c r="N121" s="1401"/>
      <c r="O121" s="1401"/>
      <c r="P121" s="1401"/>
      <c r="Q121" s="1401"/>
      <c r="R121" s="1401"/>
      <c r="S121" s="1401"/>
      <c r="T121" s="1401"/>
      <c r="U121" s="1401"/>
      <c r="V121" s="1401"/>
      <c r="W121" s="1401"/>
      <c r="X121" s="1401"/>
      <c r="Y121" s="1401"/>
      <c r="Z121" s="1401"/>
    </row>
    <row r="122" spans="1:26" ht="24" customHeight="1" x14ac:dyDescent="0.4">
      <c r="A122" s="175" t="s">
        <v>222</v>
      </c>
      <c r="B122" s="504" t="s">
        <v>223</v>
      </c>
      <c r="C122" s="10" t="s">
        <v>95</v>
      </c>
      <c r="D122" s="10"/>
      <c r="E122" s="128">
        <v>52</v>
      </c>
      <c r="F122" s="128">
        <v>51</v>
      </c>
      <c r="G122" s="56">
        <v>51</v>
      </c>
      <c r="H122" s="426"/>
      <c r="I122" s="925"/>
      <c r="J122" s="426"/>
      <c r="K122" s="426"/>
      <c r="L122" s="35"/>
      <c r="M122" s="1385" t="s">
        <v>224</v>
      </c>
      <c r="N122" s="1385"/>
      <c r="O122" s="1385"/>
      <c r="P122" s="1385"/>
      <c r="Q122" s="1385"/>
      <c r="R122" s="1385"/>
      <c r="S122" s="1385"/>
      <c r="T122" s="1385"/>
      <c r="U122" s="1385"/>
      <c r="V122" s="1385"/>
      <c r="W122" s="1385"/>
      <c r="X122" s="1385"/>
      <c r="Y122" s="1385"/>
      <c r="Z122" s="1385"/>
    </row>
    <row r="123" spans="1:26" ht="14.4" customHeight="1" x14ac:dyDescent="0.4">
      <c r="A123" s="15"/>
      <c r="B123" s="505" t="s">
        <v>225</v>
      </c>
      <c r="C123" s="28" t="s">
        <v>226</v>
      </c>
      <c r="D123" s="28"/>
      <c r="E123" s="427">
        <v>19510.075000000001</v>
      </c>
      <c r="F123" s="427">
        <v>19505</v>
      </c>
      <c r="G123" s="146">
        <v>19505</v>
      </c>
      <c r="H123" s="428"/>
      <c r="I123" s="428"/>
      <c r="J123" s="428"/>
      <c r="K123" s="428"/>
      <c r="L123" s="35"/>
      <c r="M123" s="1397" t="s">
        <v>227</v>
      </c>
      <c r="N123" s="1397"/>
      <c r="O123" s="1397"/>
      <c r="P123" s="1397"/>
      <c r="Q123" s="1397"/>
      <c r="R123" s="1397"/>
      <c r="S123" s="1397"/>
      <c r="T123" s="1397"/>
      <c r="U123" s="1397"/>
      <c r="V123" s="1397"/>
      <c r="W123" s="1397"/>
      <c r="X123" s="1397"/>
      <c r="Y123" s="1397"/>
      <c r="Z123" s="1397"/>
    </row>
    <row r="124" spans="1:26" ht="26.4" x14ac:dyDescent="0.4">
      <c r="A124" s="15" t="s">
        <v>222</v>
      </c>
      <c r="B124" s="502" t="s">
        <v>228</v>
      </c>
      <c r="C124" s="28" t="s">
        <v>95</v>
      </c>
      <c r="D124" s="28"/>
      <c r="E124" s="429">
        <v>0</v>
      </c>
      <c r="F124" s="429">
        <v>0</v>
      </c>
      <c r="G124" s="162">
        <v>0</v>
      </c>
      <c r="H124" s="430"/>
      <c r="I124" s="430"/>
      <c r="J124" s="430"/>
      <c r="K124" s="430"/>
      <c r="L124" s="35"/>
      <c r="M124" s="1399"/>
      <c r="N124" s="1399"/>
      <c r="O124" s="1399"/>
      <c r="P124" s="1399"/>
      <c r="Q124" s="1399"/>
      <c r="R124" s="1399"/>
      <c r="S124" s="1399"/>
      <c r="T124" s="1399"/>
      <c r="U124" s="1399"/>
      <c r="V124" s="1399"/>
      <c r="W124" s="1399"/>
      <c r="X124" s="1399"/>
      <c r="Y124" s="1399"/>
      <c r="Z124" s="1399"/>
    </row>
    <row r="125" spans="1:26" ht="70.95" customHeight="1" x14ac:dyDescent="0.4">
      <c r="A125" s="16" t="s">
        <v>229</v>
      </c>
      <c r="B125" s="500" t="s">
        <v>230</v>
      </c>
      <c r="C125" s="11" t="s">
        <v>231</v>
      </c>
      <c r="D125" s="11"/>
      <c r="E125" s="1417" t="s">
        <v>232</v>
      </c>
      <c r="F125" s="1418"/>
      <c r="G125" s="1418"/>
      <c r="H125" s="1418"/>
      <c r="I125" s="1418"/>
      <c r="J125" s="1418"/>
      <c r="K125" s="1418"/>
      <c r="L125" s="110"/>
      <c r="M125" s="1389" t="s">
        <v>233</v>
      </c>
      <c r="N125" s="1389"/>
      <c r="O125" s="1389"/>
      <c r="P125" s="1389"/>
      <c r="Q125" s="1389"/>
      <c r="R125" s="1389"/>
      <c r="S125" s="1389"/>
      <c r="T125" s="1389"/>
      <c r="U125" s="1389"/>
      <c r="V125" s="1389"/>
      <c r="W125" s="1389"/>
      <c r="X125" s="1389"/>
      <c r="Y125" s="1389"/>
      <c r="Z125" s="1389"/>
    </row>
    <row r="126" spans="1:26" x14ac:dyDescent="0.4">
      <c r="A126" s="30"/>
      <c r="B126" s="493"/>
      <c r="C126" s="28"/>
      <c r="D126" s="28"/>
      <c r="E126" s="921"/>
      <c r="F126" s="921"/>
      <c r="G126" s="431"/>
      <c r="H126" s="432"/>
      <c r="I126" s="432"/>
      <c r="J126" s="432"/>
      <c r="K126" s="432"/>
      <c r="L126" s="35"/>
      <c r="M126" s="142"/>
      <c r="N126" s="682"/>
      <c r="O126" s="682"/>
      <c r="P126" s="682"/>
      <c r="Q126" s="682"/>
      <c r="R126" s="682"/>
      <c r="S126" s="682"/>
      <c r="T126" s="682"/>
      <c r="U126" s="682"/>
      <c r="V126" s="682"/>
      <c r="W126" s="682"/>
      <c r="X126" s="682"/>
      <c r="Y126" s="682"/>
      <c r="Z126" s="682"/>
    </row>
    <row r="127" spans="1:26" ht="17.399999999999999" thickBot="1" x14ac:dyDescent="0.45">
      <c r="A127" s="20" t="s">
        <v>234</v>
      </c>
      <c r="B127" s="497"/>
      <c r="C127" s="1" t="s">
        <v>42</v>
      </c>
      <c r="D127" s="27"/>
      <c r="E127" s="346">
        <v>2025</v>
      </c>
      <c r="F127" s="347">
        <v>2024</v>
      </c>
      <c r="G127" s="348">
        <v>2023</v>
      </c>
      <c r="H127" s="348">
        <v>2022</v>
      </c>
      <c r="I127" s="348">
        <v>2021</v>
      </c>
      <c r="J127" s="348">
        <v>2020</v>
      </c>
      <c r="K127" s="348">
        <v>2019</v>
      </c>
      <c r="L127" s="2"/>
      <c r="M127" s="143"/>
      <c r="N127" s="683"/>
      <c r="O127" s="683"/>
      <c r="P127" s="683"/>
      <c r="Q127" s="683"/>
      <c r="R127" s="683"/>
      <c r="S127" s="683"/>
      <c r="T127" s="683"/>
      <c r="U127" s="683"/>
      <c r="V127" s="683"/>
      <c r="W127" s="683"/>
      <c r="X127" s="683"/>
      <c r="Y127" s="683"/>
      <c r="Z127" s="683"/>
    </row>
    <row r="128" spans="1:26" ht="71.400000000000006" customHeight="1" x14ac:dyDescent="0.4">
      <c r="A128" s="15" t="s">
        <v>235</v>
      </c>
      <c r="B128" s="7" t="s">
        <v>236</v>
      </c>
      <c r="C128" s="28" t="s">
        <v>231</v>
      </c>
      <c r="D128" s="28"/>
      <c r="E128" s="1419" t="s">
        <v>237</v>
      </c>
      <c r="F128" s="1420"/>
      <c r="G128" s="1420"/>
      <c r="H128" s="1420"/>
      <c r="I128" s="1420"/>
      <c r="J128" s="1420"/>
      <c r="K128" s="1420"/>
      <c r="L128" s="583"/>
      <c r="M128" s="1401"/>
      <c r="N128" s="1401"/>
      <c r="O128" s="1401"/>
      <c r="P128" s="1401"/>
      <c r="Q128" s="1401"/>
      <c r="R128" s="1401"/>
      <c r="S128" s="1401"/>
      <c r="T128" s="1401"/>
      <c r="U128" s="1401"/>
      <c r="V128" s="1401"/>
      <c r="W128" s="1401"/>
      <c r="X128" s="1401"/>
      <c r="Y128" s="1401"/>
      <c r="Z128" s="1401"/>
    </row>
    <row r="129" spans="1:26" ht="36" customHeight="1" x14ac:dyDescent="0.4">
      <c r="A129" s="153" t="s">
        <v>238</v>
      </c>
      <c r="B129" s="152" t="s">
        <v>239</v>
      </c>
      <c r="C129" s="28" t="s">
        <v>240</v>
      </c>
      <c r="D129" s="28"/>
      <c r="E129" s="130">
        <v>12774567.1</v>
      </c>
      <c r="F129" s="130">
        <v>8397359</v>
      </c>
      <c r="G129" s="433">
        <v>13901482.76999999</v>
      </c>
      <c r="H129" s="433">
        <v>7473580</v>
      </c>
      <c r="I129" s="433">
        <v>4062211</v>
      </c>
      <c r="J129" s="433">
        <v>3439945</v>
      </c>
      <c r="K129" s="433">
        <v>922584</v>
      </c>
      <c r="L129" s="114"/>
      <c r="M129" s="1385" t="s">
        <v>241</v>
      </c>
      <c r="N129" s="1385"/>
      <c r="O129" s="1385"/>
      <c r="P129" s="1385"/>
      <c r="Q129" s="1385"/>
      <c r="R129" s="1385"/>
      <c r="S129" s="1385"/>
      <c r="T129" s="1385"/>
      <c r="U129" s="1385"/>
      <c r="V129" s="1385"/>
      <c r="W129" s="1385"/>
      <c r="X129" s="1385"/>
      <c r="Y129" s="1385"/>
      <c r="Z129" s="1385"/>
    </row>
    <row r="130" spans="1:26" ht="38.25" customHeight="1" x14ac:dyDescent="0.4">
      <c r="A130" s="134" t="s">
        <v>238</v>
      </c>
      <c r="B130" s="174" t="s">
        <v>242</v>
      </c>
      <c r="C130" s="28" t="s">
        <v>95</v>
      </c>
      <c r="D130" s="28"/>
      <c r="E130" s="1355">
        <v>44</v>
      </c>
      <c r="F130" s="1355">
        <v>43</v>
      </c>
      <c r="G130" s="434">
        <v>36</v>
      </c>
      <c r="H130" s="435">
        <v>14</v>
      </c>
      <c r="I130" s="435">
        <v>9</v>
      </c>
      <c r="J130" s="162">
        <v>13</v>
      </c>
      <c r="K130" s="162">
        <v>0</v>
      </c>
      <c r="L130" s="114"/>
      <c r="M130" s="1385" t="s">
        <v>243</v>
      </c>
      <c r="N130" s="1385"/>
      <c r="O130" s="1385"/>
      <c r="P130" s="1385"/>
      <c r="Q130" s="1385"/>
      <c r="R130" s="1385"/>
      <c r="S130" s="1385"/>
      <c r="T130" s="1385"/>
      <c r="U130" s="1385"/>
      <c r="V130" s="1385"/>
      <c r="W130" s="1385"/>
      <c r="X130" s="1385"/>
      <c r="Y130" s="1385"/>
      <c r="Z130" s="1385"/>
    </row>
    <row r="131" spans="1:26" x14ac:dyDescent="0.4">
      <c r="A131" s="15"/>
      <c r="B131" s="6" t="s">
        <v>244</v>
      </c>
      <c r="C131" s="28" t="s">
        <v>95</v>
      </c>
      <c r="D131" s="28"/>
      <c r="E131" s="427">
        <v>8</v>
      </c>
      <c r="F131" s="427">
        <v>8</v>
      </c>
      <c r="G131" s="436">
        <v>8</v>
      </c>
      <c r="H131" s="437">
        <v>3</v>
      </c>
      <c r="I131" s="437">
        <v>3</v>
      </c>
      <c r="J131" s="350" t="s">
        <v>47</v>
      </c>
      <c r="K131" s="350" t="s">
        <v>47</v>
      </c>
      <c r="L131" s="50"/>
      <c r="M131" s="1385"/>
      <c r="N131" s="1385"/>
      <c r="O131" s="1385"/>
      <c r="P131" s="1385"/>
      <c r="Q131" s="1385"/>
      <c r="R131" s="1385"/>
      <c r="S131" s="1385"/>
      <c r="T131" s="1385"/>
      <c r="U131" s="1385"/>
      <c r="V131" s="1385"/>
      <c r="W131" s="1385"/>
      <c r="X131" s="1385"/>
      <c r="Y131" s="1385"/>
      <c r="Z131" s="1385"/>
    </row>
    <row r="132" spans="1:26" x14ac:dyDescent="0.4">
      <c r="A132" s="15"/>
      <c r="B132" s="6" t="s">
        <v>245</v>
      </c>
      <c r="C132" s="28" t="s">
        <v>95</v>
      </c>
      <c r="D132" s="28"/>
      <c r="E132" s="427">
        <v>36</v>
      </c>
      <c r="F132" s="427">
        <v>35</v>
      </c>
      <c r="G132" s="436">
        <v>28</v>
      </c>
      <c r="H132" s="437">
        <v>11</v>
      </c>
      <c r="I132" s="437">
        <v>6</v>
      </c>
      <c r="J132" s="350" t="s">
        <v>47</v>
      </c>
      <c r="K132" s="350" t="s">
        <v>47</v>
      </c>
      <c r="L132" s="50"/>
      <c r="M132" s="1385"/>
      <c r="N132" s="1385"/>
      <c r="O132" s="1385"/>
      <c r="P132" s="1385"/>
      <c r="Q132" s="1385"/>
      <c r="R132" s="1385"/>
      <c r="S132" s="1385"/>
      <c r="T132" s="1385"/>
      <c r="U132" s="1385"/>
      <c r="V132" s="1385"/>
      <c r="W132" s="1385"/>
      <c r="X132" s="1385"/>
      <c r="Y132" s="1385"/>
      <c r="Z132" s="1385"/>
    </row>
    <row r="133" spans="1:26" x14ac:dyDescent="0.4">
      <c r="A133" s="15"/>
      <c r="B133" s="7" t="s">
        <v>246</v>
      </c>
      <c r="C133" s="28" t="s">
        <v>95</v>
      </c>
      <c r="D133" s="28"/>
      <c r="E133" s="438">
        <v>22</v>
      </c>
      <c r="F133" s="438">
        <v>22</v>
      </c>
      <c r="G133" s="431">
        <v>21</v>
      </c>
      <c r="H133" s="435">
        <v>9</v>
      </c>
      <c r="I133" s="435">
        <v>6</v>
      </c>
      <c r="J133" s="435">
        <v>7</v>
      </c>
      <c r="K133" s="435">
        <v>0</v>
      </c>
      <c r="L133" s="114"/>
      <c r="M133" s="1385"/>
      <c r="N133" s="1385"/>
      <c r="O133" s="1385"/>
      <c r="P133" s="1385"/>
      <c r="Q133" s="1385"/>
      <c r="R133" s="1385"/>
      <c r="S133" s="1385"/>
      <c r="T133" s="1385"/>
      <c r="U133" s="1385"/>
      <c r="V133" s="1385"/>
      <c r="W133" s="1385"/>
      <c r="X133" s="1385"/>
      <c r="Y133" s="1385"/>
      <c r="Z133" s="1385"/>
    </row>
    <row r="134" spans="1:26" ht="14.4" customHeight="1" x14ac:dyDescent="0.4">
      <c r="A134" s="15"/>
      <c r="B134" s="6" t="s">
        <v>244</v>
      </c>
      <c r="C134" s="28" t="s">
        <v>95</v>
      </c>
      <c r="D134" s="28"/>
      <c r="E134" s="439">
        <v>7</v>
      </c>
      <c r="F134" s="439">
        <v>7</v>
      </c>
      <c r="G134" s="436">
        <v>6</v>
      </c>
      <c r="H134" s="437">
        <v>3</v>
      </c>
      <c r="I134" s="437">
        <v>2</v>
      </c>
      <c r="J134" s="350" t="s">
        <v>47</v>
      </c>
      <c r="K134" s="350" t="s">
        <v>47</v>
      </c>
      <c r="L134" s="50"/>
      <c r="M134" s="1385" t="s">
        <v>247</v>
      </c>
      <c r="N134" s="1385"/>
      <c r="O134" s="1385"/>
      <c r="P134" s="1385"/>
      <c r="Q134" s="1385"/>
      <c r="R134" s="1385"/>
      <c r="S134" s="1385"/>
      <c r="T134" s="1385"/>
      <c r="U134" s="1385"/>
      <c r="V134" s="1385"/>
      <c r="W134" s="1385"/>
      <c r="X134" s="1385"/>
      <c r="Y134" s="1385"/>
      <c r="Z134" s="1385"/>
    </row>
    <row r="135" spans="1:26" x14ac:dyDescent="0.4">
      <c r="A135" s="15"/>
      <c r="B135" s="6" t="s">
        <v>245</v>
      </c>
      <c r="C135" s="28" t="s">
        <v>95</v>
      </c>
      <c r="D135" s="28"/>
      <c r="E135" s="439">
        <v>15</v>
      </c>
      <c r="F135" s="439">
        <v>15</v>
      </c>
      <c r="G135" s="436">
        <v>15</v>
      </c>
      <c r="H135" s="437">
        <v>6</v>
      </c>
      <c r="I135" s="437">
        <v>4</v>
      </c>
      <c r="J135" s="350" t="s">
        <v>47</v>
      </c>
      <c r="K135" s="350" t="s">
        <v>47</v>
      </c>
      <c r="L135" s="50"/>
      <c r="M135" s="1385"/>
      <c r="N135" s="1385"/>
      <c r="O135" s="1385"/>
      <c r="P135" s="1385"/>
      <c r="Q135" s="1385"/>
      <c r="R135" s="1385"/>
      <c r="S135" s="1385"/>
      <c r="T135" s="1385"/>
      <c r="U135" s="1385"/>
      <c r="V135" s="1385"/>
      <c r="W135" s="1385"/>
      <c r="X135" s="1385"/>
      <c r="Y135" s="1385"/>
      <c r="Z135" s="1385"/>
    </row>
    <row r="136" spans="1:26" ht="14.4" customHeight="1" x14ac:dyDescent="0.4">
      <c r="A136" s="15"/>
      <c r="B136" s="7" t="s">
        <v>248</v>
      </c>
      <c r="C136" s="28" t="s">
        <v>95</v>
      </c>
      <c r="D136" s="28"/>
      <c r="E136" s="438">
        <v>45</v>
      </c>
      <c r="F136" s="438">
        <v>14</v>
      </c>
      <c r="G136" s="440">
        <v>70</v>
      </c>
      <c r="H136" s="350" t="s">
        <v>47</v>
      </c>
      <c r="I136" s="350" t="s">
        <v>47</v>
      </c>
      <c r="J136" s="350" t="s">
        <v>47</v>
      </c>
      <c r="K136" s="350" t="s">
        <v>47</v>
      </c>
      <c r="L136" s="50"/>
      <c r="M136" s="1385" t="s">
        <v>249</v>
      </c>
      <c r="N136" s="1385"/>
      <c r="O136" s="1385"/>
      <c r="P136" s="1385"/>
      <c r="Q136" s="1385"/>
      <c r="R136" s="1385"/>
      <c r="S136" s="1385"/>
      <c r="T136" s="1385"/>
      <c r="U136" s="1385"/>
      <c r="V136" s="1385"/>
      <c r="W136" s="1385"/>
      <c r="X136" s="1385"/>
      <c r="Y136" s="1385"/>
      <c r="Z136" s="1385"/>
    </row>
    <row r="137" spans="1:26" x14ac:dyDescent="0.4">
      <c r="A137" s="15"/>
      <c r="B137" s="6" t="s">
        <v>244</v>
      </c>
      <c r="C137" s="28" t="s">
        <v>95</v>
      </c>
      <c r="D137" s="28"/>
      <c r="E137" s="439">
        <v>6</v>
      </c>
      <c r="F137" s="439">
        <v>5</v>
      </c>
      <c r="G137" s="436">
        <v>17</v>
      </c>
      <c r="H137" s="350" t="s">
        <v>47</v>
      </c>
      <c r="I137" s="350" t="s">
        <v>47</v>
      </c>
      <c r="J137" s="350" t="s">
        <v>47</v>
      </c>
      <c r="K137" s="350" t="s">
        <v>47</v>
      </c>
      <c r="L137" s="50"/>
      <c r="M137" s="1385"/>
      <c r="N137" s="1385"/>
      <c r="O137" s="1385"/>
      <c r="P137" s="1385"/>
      <c r="Q137" s="1385"/>
      <c r="R137" s="1385"/>
      <c r="S137" s="1385"/>
      <c r="T137" s="1385"/>
      <c r="U137" s="1385"/>
      <c r="V137" s="1385"/>
      <c r="W137" s="1385"/>
      <c r="X137" s="1385"/>
      <c r="Y137" s="1385"/>
      <c r="Z137" s="1385"/>
    </row>
    <row r="138" spans="1:26" x14ac:dyDescent="0.4">
      <c r="A138" s="15"/>
      <c r="B138" s="6" t="s">
        <v>245</v>
      </c>
      <c r="C138" s="28" t="s">
        <v>95</v>
      </c>
      <c r="D138" s="28"/>
      <c r="E138" s="439">
        <v>39</v>
      </c>
      <c r="F138" s="439">
        <v>9</v>
      </c>
      <c r="G138" s="436">
        <v>53</v>
      </c>
      <c r="H138" s="350" t="s">
        <v>47</v>
      </c>
      <c r="I138" s="350" t="s">
        <v>47</v>
      </c>
      <c r="J138" s="350" t="s">
        <v>47</v>
      </c>
      <c r="K138" s="350" t="s">
        <v>47</v>
      </c>
      <c r="L138" s="50"/>
      <c r="M138" s="1385"/>
      <c r="N138" s="1385"/>
      <c r="O138" s="1385"/>
      <c r="P138" s="1385"/>
      <c r="Q138" s="1385"/>
      <c r="R138" s="1385"/>
      <c r="S138" s="1385"/>
      <c r="T138" s="1385"/>
      <c r="U138" s="1385"/>
      <c r="V138" s="1385"/>
      <c r="W138" s="1385"/>
      <c r="X138" s="1385"/>
      <c r="Y138" s="1385"/>
      <c r="Z138" s="1385"/>
    </row>
    <row r="139" spans="1:26" ht="24" customHeight="1" x14ac:dyDescent="0.4">
      <c r="A139" s="153" t="s">
        <v>238</v>
      </c>
      <c r="B139" s="152" t="s">
        <v>250</v>
      </c>
      <c r="C139" s="28" t="s">
        <v>251</v>
      </c>
      <c r="D139" s="28"/>
      <c r="E139" s="441">
        <v>0.68886874452285751</v>
      </c>
      <c r="F139" s="441">
        <v>1.0241315436853724</v>
      </c>
      <c r="G139" s="442">
        <v>0.51793036175521623</v>
      </c>
      <c r="H139" s="443">
        <v>0.4</v>
      </c>
      <c r="I139" s="443">
        <v>0.44</v>
      </c>
      <c r="J139" s="443">
        <v>0.76</v>
      </c>
      <c r="K139" s="350" t="s">
        <v>47</v>
      </c>
      <c r="L139" s="50"/>
      <c r="M139" s="1385" t="s">
        <v>252</v>
      </c>
      <c r="N139" s="1385"/>
      <c r="O139" s="1385"/>
      <c r="P139" s="1385"/>
      <c r="Q139" s="1385"/>
      <c r="R139" s="1385"/>
      <c r="S139" s="1385"/>
      <c r="T139" s="1385"/>
      <c r="U139" s="1385"/>
      <c r="V139" s="1385"/>
      <c r="W139" s="1385"/>
      <c r="X139" s="1385"/>
      <c r="Y139" s="1385"/>
      <c r="Z139" s="1385"/>
    </row>
    <row r="140" spans="1:26" ht="14.4" customHeight="1" x14ac:dyDescent="0.4">
      <c r="A140" s="15"/>
      <c r="B140" s="7" t="s">
        <v>253</v>
      </c>
      <c r="C140" s="28" t="s">
        <v>251</v>
      </c>
      <c r="D140" s="28"/>
      <c r="E140" s="441">
        <v>0.34443437226142876</v>
      </c>
      <c r="F140" s="441">
        <v>0.52397427816460918</v>
      </c>
      <c r="G140" s="444">
        <v>0.3</v>
      </c>
      <c r="H140" s="443">
        <v>0.27</v>
      </c>
      <c r="I140" s="443">
        <v>0.3</v>
      </c>
      <c r="J140" s="443">
        <v>0.41</v>
      </c>
      <c r="K140" s="443">
        <v>0</v>
      </c>
      <c r="L140" s="115"/>
      <c r="M140" s="1385" t="s">
        <v>254</v>
      </c>
      <c r="N140" s="1385"/>
      <c r="O140" s="1385"/>
      <c r="P140" s="1385"/>
      <c r="Q140" s="1385"/>
      <c r="R140" s="1385"/>
      <c r="S140" s="1385"/>
      <c r="T140" s="1385"/>
      <c r="U140" s="1385"/>
      <c r="V140" s="1385"/>
      <c r="W140" s="1385"/>
      <c r="X140" s="1385"/>
      <c r="Y140" s="1385"/>
      <c r="Z140" s="1385"/>
    </row>
    <row r="141" spans="1:26" x14ac:dyDescent="0.4">
      <c r="A141" s="15"/>
      <c r="B141" s="7" t="s">
        <v>255</v>
      </c>
      <c r="C141" s="28" t="s">
        <v>251</v>
      </c>
      <c r="D141" s="28"/>
      <c r="E141" s="441">
        <v>0.70452485235292239</v>
      </c>
      <c r="F141" s="441">
        <v>0.33</v>
      </c>
      <c r="G141" s="444">
        <v>1.0070868145240315</v>
      </c>
      <c r="H141" s="350" t="s">
        <v>47</v>
      </c>
      <c r="I141" s="350" t="s">
        <v>47</v>
      </c>
      <c r="J141" s="350" t="s">
        <v>47</v>
      </c>
      <c r="K141" s="350" t="s">
        <v>47</v>
      </c>
      <c r="L141" s="50"/>
      <c r="M141" s="1385"/>
      <c r="N141" s="1385"/>
      <c r="O141" s="1385"/>
      <c r="P141" s="1385"/>
      <c r="Q141" s="1385"/>
      <c r="R141" s="1385"/>
      <c r="S141" s="1385"/>
      <c r="T141" s="1385"/>
      <c r="U141" s="1385"/>
      <c r="V141" s="1385"/>
      <c r="W141" s="1385"/>
      <c r="X141" s="1385"/>
      <c r="Y141" s="1385"/>
      <c r="Z141" s="1385"/>
    </row>
    <row r="142" spans="1:26" x14ac:dyDescent="0.4">
      <c r="A142" s="15" t="s">
        <v>238</v>
      </c>
      <c r="B142" s="7" t="s">
        <v>256</v>
      </c>
      <c r="C142" s="28" t="s">
        <v>95</v>
      </c>
      <c r="D142" s="28"/>
      <c r="E142" s="438">
        <v>0</v>
      </c>
      <c r="F142" s="438">
        <v>3</v>
      </c>
      <c r="G142" s="440">
        <v>0</v>
      </c>
      <c r="H142" s="445">
        <v>0</v>
      </c>
      <c r="I142" s="445">
        <v>0</v>
      </c>
      <c r="J142" s="445">
        <v>0</v>
      </c>
      <c r="K142" s="445">
        <v>0</v>
      </c>
      <c r="L142" s="116"/>
      <c r="M142" s="1385"/>
      <c r="N142" s="1385"/>
      <c r="O142" s="1385"/>
      <c r="P142" s="1385"/>
      <c r="Q142" s="1385"/>
      <c r="R142" s="1385"/>
      <c r="S142" s="1385"/>
      <c r="T142" s="1385"/>
      <c r="U142" s="1385"/>
      <c r="V142" s="1385"/>
      <c r="W142" s="1385"/>
      <c r="X142" s="1385"/>
      <c r="Y142" s="1385"/>
      <c r="Z142" s="1385"/>
    </row>
    <row r="143" spans="1:26" x14ac:dyDescent="0.4">
      <c r="A143" s="15"/>
      <c r="B143" s="6" t="s">
        <v>244</v>
      </c>
      <c r="C143" s="28" t="s">
        <v>95</v>
      </c>
      <c r="D143" s="28"/>
      <c r="E143" s="439">
        <v>0</v>
      </c>
      <c r="F143" s="439">
        <v>0</v>
      </c>
      <c r="G143" s="436">
        <v>0</v>
      </c>
      <c r="H143" s="437">
        <v>0</v>
      </c>
      <c r="I143" s="437">
        <v>0</v>
      </c>
      <c r="J143" s="437">
        <v>0</v>
      </c>
      <c r="K143" s="437">
        <v>0</v>
      </c>
      <c r="L143" s="35"/>
      <c r="M143" s="1385"/>
      <c r="N143" s="1385"/>
      <c r="O143" s="1385"/>
      <c r="P143" s="1385"/>
      <c r="Q143" s="1385"/>
      <c r="R143" s="1385"/>
      <c r="S143" s="1385"/>
      <c r="T143" s="1385"/>
      <c r="U143" s="1385"/>
      <c r="V143" s="1385"/>
      <c r="W143" s="1385"/>
      <c r="X143" s="1385"/>
      <c r="Y143" s="1385"/>
      <c r="Z143" s="1385"/>
    </row>
    <row r="144" spans="1:26" x14ac:dyDescent="0.4">
      <c r="A144" s="15"/>
      <c r="B144" s="6" t="s">
        <v>245</v>
      </c>
      <c r="C144" s="28" t="s">
        <v>95</v>
      </c>
      <c r="D144" s="28"/>
      <c r="E144" s="439">
        <v>0</v>
      </c>
      <c r="F144" s="439">
        <v>3</v>
      </c>
      <c r="G144" s="436">
        <v>0</v>
      </c>
      <c r="H144" s="437">
        <v>0</v>
      </c>
      <c r="I144" s="437">
        <v>0</v>
      </c>
      <c r="J144" s="350" t="s">
        <v>47</v>
      </c>
      <c r="K144" s="350" t="s">
        <v>47</v>
      </c>
      <c r="L144" s="50"/>
      <c r="M144" s="1385"/>
      <c r="N144" s="1385"/>
      <c r="O144" s="1385"/>
      <c r="P144" s="1385"/>
      <c r="Q144" s="1385"/>
      <c r="R144" s="1385"/>
      <c r="S144" s="1385"/>
      <c r="T144" s="1385"/>
      <c r="U144" s="1385"/>
      <c r="V144" s="1385"/>
      <c r="W144" s="1385"/>
      <c r="X144" s="1385"/>
      <c r="Y144" s="1385"/>
      <c r="Z144" s="1385"/>
    </row>
    <row r="145" spans="1:26" ht="14.4" customHeight="1" x14ac:dyDescent="0.4">
      <c r="A145" s="15" t="s">
        <v>238</v>
      </c>
      <c r="B145" s="7" t="s">
        <v>257</v>
      </c>
      <c r="C145" s="28" t="s">
        <v>95</v>
      </c>
      <c r="D145" s="28"/>
      <c r="E145" s="438">
        <v>0</v>
      </c>
      <c r="F145" s="438">
        <v>3</v>
      </c>
      <c r="G145" s="440">
        <v>0</v>
      </c>
      <c r="H145" s="435">
        <v>1</v>
      </c>
      <c r="I145" s="435">
        <v>0</v>
      </c>
      <c r="J145" s="435">
        <v>0</v>
      </c>
      <c r="K145" s="435">
        <v>0</v>
      </c>
      <c r="L145" s="114"/>
      <c r="M145" s="1385" t="s">
        <v>258</v>
      </c>
      <c r="N145" s="1385"/>
      <c r="O145" s="1385"/>
      <c r="P145" s="1385"/>
      <c r="Q145" s="1385"/>
      <c r="R145" s="1385"/>
      <c r="S145" s="1385"/>
      <c r="T145" s="1385"/>
      <c r="U145" s="1385"/>
      <c r="V145" s="1385"/>
      <c r="W145" s="1385"/>
      <c r="X145" s="1385"/>
      <c r="Y145" s="1385"/>
      <c r="Z145" s="1385"/>
    </row>
    <row r="146" spans="1:26" x14ac:dyDescent="0.4">
      <c r="A146" s="15"/>
      <c r="B146" s="6" t="s">
        <v>244</v>
      </c>
      <c r="C146" s="28" t="s">
        <v>95</v>
      </c>
      <c r="D146" s="28"/>
      <c r="E146" s="439">
        <v>0</v>
      </c>
      <c r="F146" s="439">
        <v>0</v>
      </c>
      <c r="G146" s="436">
        <v>0</v>
      </c>
      <c r="H146" s="437">
        <v>1</v>
      </c>
      <c r="I146" s="437">
        <v>0</v>
      </c>
      <c r="J146" s="350" t="s">
        <v>47</v>
      </c>
      <c r="K146" s="350" t="s">
        <v>47</v>
      </c>
      <c r="L146" s="50"/>
      <c r="M146" s="1385"/>
      <c r="N146" s="1385"/>
      <c r="O146" s="1385"/>
      <c r="P146" s="1385"/>
      <c r="Q146" s="1385"/>
      <c r="R146" s="1385"/>
      <c r="S146" s="1385"/>
      <c r="T146" s="1385"/>
      <c r="U146" s="1385"/>
      <c r="V146" s="1385"/>
      <c r="W146" s="1385"/>
      <c r="X146" s="1385"/>
      <c r="Y146" s="1385"/>
      <c r="Z146" s="1385"/>
    </row>
    <row r="147" spans="1:26" x14ac:dyDescent="0.4">
      <c r="A147" s="15"/>
      <c r="B147" s="6" t="s">
        <v>245</v>
      </c>
      <c r="C147" s="28" t="s">
        <v>95</v>
      </c>
      <c r="D147" s="28"/>
      <c r="E147" s="439">
        <v>0</v>
      </c>
      <c r="F147" s="439">
        <v>3</v>
      </c>
      <c r="G147" s="436">
        <v>0</v>
      </c>
      <c r="H147" s="437">
        <v>0</v>
      </c>
      <c r="I147" s="437">
        <v>0</v>
      </c>
      <c r="J147" s="350" t="s">
        <v>47</v>
      </c>
      <c r="K147" s="350" t="s">
        <v>47</v>
      </c>
      <c r="L147" s="50"/>
      <c r="M147" s="1385"/>
      <c r="N147" s="1385"/>
      <c r="O147" s="1385"/>
      <c r="P147" s="1385"/>
      <c r="Q147" s="1385"/>
      <c r="R147" s="1385"/>
      <c r="S147" s="1385"/>
      <c r="T147" s="1385"/>
      <c r="U147" s="1385"/>
      <c r="V147" s="1385"/>
      <c r="W147" s="1385"/>
      <c r="X147" s="1385"/>
      <c r="Y147" s="1385"/>
      <c r="Z147" s="1385"/>
    </row>
    <row r="148" spans="1:26" ht="38.25" customHeight="1" x14ac:dyDescent="0.4">
      <c r="A148" s="176" t="s">
        <v>238</v>
      </c>
      <c r="B148" s="177" t="s">
        <v>259</v>
      </c>
      <c r="C148" s="74" t="s">
        <v>240</v>
      </c>
      <c r="D148" s="74"/>
      <c r="E148" s="568">
        <v>18792.25</v>
      </c>
      <c r="F148" s="446">
        <v>17541</v>
      </c>
      <c r="G148" s="447">
        <v>21743.8</v>
      </c>
      <c r="H148" s="447">
        <v>23627</v>
      </c>
      <c r="I148" s="447">
        <v>38044</v>
      </c>
      <c r="J148" s="447">
        <v>13608</v>
      </c>
      <c r="K148" s="448" t="s">
        <v>47</v>
      </c>
      <c r="L148" s="163"/>
      <c r="M148" s="1389" t="s">
        <v>260</v>
      </c>
      <c r="N148" s="1389"/>
      <c r="O148" s="1389"/>
      <c r="P148" s="1389"/>
      <c r="Q148" s="1389"/>
      <c r="R148" s="1389"/>
      <c r="S148" s="1389"/>
      <c r="T148" s="1389"/>
      <c r="U148" s="1389"/>
      <c r="V148" s="1389"/>
      <c r="W148" s="1389"/>
      <c r="X148" s="1389"/>
      <c r="Y148" s="1389"/>
      <c r="Z148" s="1389"/>
    </row>
    <row r="149" spans="1:26" x14ac:dyDescent="0.4">
      <c r="A149" s="15"/>
      <c r="B149" s="52"/>
      <c r="C149" s="28"/>
      <c r="D149" s="28"/>
      <c r="E149" s="926"/>
      <c r="F149" s="926"/>
      <c r="G149" s="431"/>
      <c r="H149" s="432"/>
      <c r="I149" s="432"/>
      <c r="J149" s="432"/>
      <c r="K149" s="432"/>
      <c r="L149" s="35"/>
      <c r="M149" s="142"/>
      <c r="N149" s="682"/>
      <c r="O149" s="682"/>
      <c r="P149" s="682"/>
      <c r="Q149" s="682"/>
      <c r="R149" s="682"/>
      <c r="S149" s="682"/>
      <c r="T149" s="682"/>
      <c r="U149" s="682"/>
      <c r="V149" s="682"/>
      <c r="W149" s="682"/>
      <c r="X149" s="682"/>
      <c r="Y149" s="682"/>
      <c r="Z149" s="682"/>
    </row>
    <row r="150" spans="1:26" ht="17.399999999999999" thickBot="1" x14ac:dyDescent="0.45">
      <c r="A150" s="20" t="s">
        <v>261</v>
      </c>
      <c r="B150" s="497"/>
      <c r="C150" s="1" t="s">
        <v>42</v>
      </c>
      <c r="D150" s="27"/>
      <c r="E150" s="346">
        <v>2025</v>
      </c>
      <c r="F150" s="348">
        <v>2024</v>
      </c>
      <c r="G150" s="348">
        <v>2023</v>
      </c>
      <c r="H150" s="348">
        <v>2022</v>
      </c>
      <c r="I150" s="348">
        <v>2021</v>
      </c>
      <c r="J150" s="348">
        <v>2020</v>
      </c>
      <c r="K150" s="348">
        <v>2019</v>
      </c>
      <c r="L150" s="35"/>
      <c r="M150" s="143" t="s">
        <v>262</v>
      </c>
      <c r="N150" s="682"/>
      <c r="O150" s="682"/>
      <c r="P150" s="682"/>
      <c r="Q150" s="682"/>
      <c r="R150" s="682"/>
      <c r="S150" s="682"/>
      <c r="T150" s="682"/>
      <c r="U150" s="682"/>
      <c r="V150" s="682"/>
      <c r="W150" s="682"/>
      <c r="X150" s="682"/>
      <c r="Y150" s="682"/>
      <c r="Z150" s="682"/>
    </row>
    <row r="151" spans="1:26" ht="25.5" customHeight="1" x14ac:dyDescent="0.4">
      <c r="A151" s="15" t="s">
        <v>263</v>
      </c>
      <c r="B151" s="52" t="s">
        <v>264</v>
      </c>
      <c r="C151" s="28" t="s">
        <v>265</v>
      </c>
      <c r="D151" s="28"/>
      <c r="E151" s="321">
        <v>1160</v>
      </c>
      <c r="F151" s="321">
        <v>1219</v>
      </c>
      <c r="G151" s="56">
        <v>1344</v>
      </c>
      <c r="H151" s="61">
        <v>1339</v>
      </c>
      <c r="I151" s="61">
        <v>1186</v>
      </c>
      <c r="J151" s="61">
        <v>1104</v>
      </c>
      <c r="K151" s="449">
        <v>425</v>
      </c>
      <c r="L151" s="114"/>
      <c r="M151" s="1385" t="s">
        <v>266</v>
      </c>
      <c r="N151" s="1385"/>
      <c r="O151" s="1385"/>
      <c r="P151" s="1385"/>
      <c r="Q151" s="1385"/>
      <c r="R151" s="1385"/>
      <c r="S151" s="1385"/>
      <c r="T151" s="1385"/>
      <c r="U151" s="1385"/>
      <c r="V151" s="1385"/>
      <c r="W151" s="1385"/>
      <c r="X151" s="1385"/>
      <c r="Y151" s="1385"/>
      <c r="Z151" s="1385"/>
    </row>
    <row r="152" spans="1:26" x14ac:dyDescent="0.4">
      <c r="A152" s="15"/>
      <c r="B152" s="151" t="s">
        <v>267</v>
      </c>
      <c r="C152" s="28" t="s">
        <v>265</v>
      </c>
      <c r="D152" s="28"/>
      <c r="E152" s="129">
        <v>862</v>
      </c>
      <c r="F152" s="129">
        <v>897</v>
      </c>
      <c r="G152" s="54">
        <v>980</v>
      </c>
      <c r="H152" s="432"/>
      <c r="I152" s="432"/>
      <c r="J152" s="432"/>
      <c r="K152" s="432"/>
      <c r="L152" s="50"/>
      <c r="M152" s="1386"/>
      <c r="N152" s="1386"/>
      <c r="O152" s="1386"/>
      <c r="P152" s="1386"/>
      <c r="Q152" s="1386"/>
      <c r="R152" s="1386"/>
      <c r="S152" s="1386"/>
      <c r="T152" s="1386"/>
      <c r="U152" s="1386"/>
      <c r="V152" s="1386"/>
      <c r="W152" s="1386"/>
      <c r="X152" s="1386"/>
      <c r="Y152" s="1386"/>
      <c r="Z152" s="1386"/>
    </row>
    <row r="153" spans="1:26" x14ac:dyDescent="0.4">
      <c r="A153" s="15"/>
      <c r="B153" s="151" t="s">
        <v>268</v>
      </c>
      <c r="C153" s="28" t="s">
        <v>265</v>
      </c>
      <c r="D153" s="28"/>
      <c r="E153" s="129">
        <v>297</v>
      </c>
      <c r="F153" s="129">
        <v>321</v>
      </c>
      <c r="G153" s="54">
        <v>363</v>
      </c>
      <c r="H153" s="432"/>
      <c r="I153" s="432"/>
      <c r="J153" s="432"/>
      <c r="K153" s="432"/>
      <c r="L153" s="50"/>
      <c r="M153" s="1386"/>
      <c r="N153" s="1386"/>
      <c r="O153" s="1386"/>
      <c r="P153" s="1386"/>
      <c r="Q153" s="1386"/>
      <c r="R153" s="1386"/>
      <c r="S153" s="1386"/>
      <c r="T153" s="1386"/>
      <c r="U153" s="1386"/>
      <c r="V153" s="1386"/>
      <c r="W153" s="1386"/>
      <c r="X153" s="1386"/>
      <c r="Y153" s="1386"/>
      <c r="Z153" s="1386"/>
    </row>
    <row r="154" spans="1:26" x14ac:dyDescent="0.4">
      <c r="A154" s="15"/>
      <c r="B154" s="151" t="s">
        <v>269</v>
      </c>
      <c r="C154" s="28" t="s">
        <v>265</v>
      </c>
      <c r="D154" s="28"/>
      <c r="E154" s="129">
        <v>1</v>
      </c>
      <c r="F154" s="129"/>
      <c r="G154" s="54"/>
      <c r="H154" s="432"/>
      <c r="I154" s="432"/>
      <c r="J154" s="432"/>
      <c r="K154" s="432"/>
      <c r="L154" s="50"/>
      <c r="M154" s="262"/>
      <c r="N154" s="262"/>
      <c r="O154" s="262"/>
      <c r="P154" s="262"/>
      <c r="Q154" s="262"/>
      <c r="R154" s="262"/>
      <c r="S154" s="262"/>
      <c r="T154" s="262"/>
      <c r="U154" s="262"/>
      <c r="V154" s="262"/>
      <c r="W154" s="262"/>
      <c r="X154" s="262"/>
      <c r="Y154" s="262"/>
      <c r="Z154" s="262"/>
    </row>
    <row r="155" spans="1:26" ht="14.4" customHeight="1" x14ac:dyDescent="0.4">
      <c r="A155" s="15" t="s">
        <v>263</v>
      </c>
      <c r="B155" s="52" t="s">
        <v>270</v>
      </c>
      <c r="C155" s="28" t="s">
        <v>265</v>
      </c>
      <c r="D155" s="28"/>
      <c r="E155" s="130">
        <v>1139</v>
      </c>
      <c r="F155" s="130">
        <v>1193</v>
      </c>
      <c r="G155" s="53">
        <v>1274</v>
      </c>
      <c r="H155" s="53">
        <v>1296</v>
      </c>
      <c r="I155" s="350" t="s">
        <v>47</v>
      </c>
      <c r="J155" s="350" t="s">
        <v>47</v>
      </c>
      <c r="K155" s="350" t="s">
        <v>47</v>
      </c>
      <c r="L155" s="50"/>
      <c r="M155" s="1386" t="s">
        <v>271</v>
      </c>
      <c r="N155" s="1386"/>
      <c r="O155" s="1386"/>
      <c r="P155" s="1386"/>
      <c r="Q155" s="1386"/>
      <c r="R155" s="1386"/>
      <c r="S155" s="1386"/>
      <c r="T155" s="1386"/>
      <c r="U155" s="1386"/>
      <c r="V155" s="1386"/>
      <c r="W155" s="1386"/>
      <c r="X155" s="1386"/>
      <c r="Y155" s="1386"/>
      <c r="Z155" s="1386"/>
    </row>
    <row r="156" spans="1:26" x14ac:dyDescent="0.4">
      <c r="A156" s="15"/>
      <c r="B156" s="151" t="s">
        <v>267</v>
      </c>
      <c r="C156" s="28" t="s">
        <v>265</v>
      </c>
      <c r="D156" s="28"/>
      <c r="E156" s="129">
        <v>841</v>
      </c>
      <c r="F156" s="129">
        <v>873</v>
      </c>
      <c r="G156" s="54">
        <v>929</v>
      </c>
      <c r="H156" s="432"/>
      <c r="I156" s="432"/>
      <c r="J156" s="432"/>
      <c r="K156" s="432"/>
      <c r="L156" s="50"/>
      <c r="M156" s="1386"/>
      <c r="N156" s="1386"/>
      <c r="O156" s="1386"/>
      <c r="P156" s="1386"/>
      <c r="Q156" s="1386"/>
      <c r="R156" s="1386"/>
      <c r="S156" s="1386"/>
      <c r="T156" s="1386"/>
      <c r="U156" s="1386"/>
      <c r="V156" s="1386"/>
      <c r="W156" s="1386"/>
      <c r="X156" s="1386"/>
      <c r="Y156" s="1386"/>
      <c r="Z156" s="1386"/>
    </row>
    <row r="157" spans="1:26" x14ac:dyDescent="0.4">
      <c r="A157" s="15"/>
      <c r="B157" s="151" t="s">
        <v>268</v>
      </c>
      <c r="C157" s="28" t="s">
        <v>265</v>
      </c>
      <c r="D157" s="28"/>
      <c r="E157" s="129">
        <v>297</v>
      </c>
      <c r="F157" s="363">
        <v>319</v>
      </c>
      <c r="G157" s="364">
        <v>345</v>
      </c>
      <c r="H157" s="432"/>
      <c r="I157" s="432"/>
      <c r="J157" s="432"/>
      <c r="K157" s="432"/>
      <c r="L157" s="50"/>
      <c r="M157" s="1386"/>
      <c r="N157" s="1386"/>
      <c r="O157" s="1386"/>
      <c r="P157" s="1386"/>
      <c r="Q157" s="1386"/>
      <c r="R157" s="1386"/>
      <c r="S157" s="1386"/>
      <c r="T157" s="1386"/>
      <c r="U157" s="1386"/>
      <c r="V157" s="1386"/>
      <c r="W157" s="1386"/>
      <c r="X157" s="1386"/>
      <c r="Y157" s="1386"/>
      <c r="Z157" s="1386"/>
    </row>
    <row r="158" spans="1:26" x14ac:dyDescent="0.4">
      <c r="A158" s="15"/>
      <c r="B158" s="151" t="s">
        <v>269</v>
      </c>
      <c r="C158" s="28" t="s">
        <v>265</v>
      </c>
      <c r="D158" s="28"/>
      <c r="E158" s="129">
        <v>1</v>
      </c>
      <c r="F158" s="363"/>
      <c r="G158" s="364"/>
      <c r="H158" s="432"/>
      <c r="I158" s="432"/>
      <c r="J158" s="432"/>
      <c r="K158" s="432"/>
      <c r="L158" s="50"/>
      <c r="M158" s="262"/>
      <c r="N158" s="262"/>
      <c r="O158" s="262"/>
      <c r="P158" s="262"/>
      <c r="Q158" s="262"/>
      <c r="R158" s="262"/>
      <c r="S158" s="262"/>
      <c r="T158" s="262"/>
      <c r="U158" s="262"/>
      <c r="V158" s="262"/>
      <c r="W158" s="262"/>
      <c r="X158" s="262"/>
      <c r="Y158" s="262"/>
      <c r="Z158" s="262"/>
    </row>
    <row r="159" spans="1:26" ht="23.25" customHeight="1" x14ac:dyDescent="0.4">
      <c r="A159" s="15" t="s">
        <v>263</v>
      </c>
      <c r="B159" s="52" t="s">
        <v>272</v>
      </c>
      <c r="C159" s="28" t="s">
        <v>265</v>
      </c>
      <c r="D159" s="28"/>
      <c r="E159" s="130">
        <v>21</v>
      </c>
      <c r="F159" s="130">
        <v>26</v>
      </c>
      <c r="G159" s="53">
        <v>70</v>
      </c>
      <c r="H159" s="53">
        <v>43</v>
      </c>
      <c r="I159" s="350" t="s">
        <v>47</v>
      </c>
      <c r="J159" s="350" t="s">
        <v>47</v>
      </c>
      <c r="K159" s="350" t="s">
        <v>47</v>
      </c>
      <c r="L159" s="50"/>
      <c r="M159" s="1386" t="s">
        <v>273</v>
      </c>
      <c r="N159" s="1386"/>
      <c r="O159" s="1386"/>
      <c r="P159" s="1386"/>
      <c r="Q159" s="1386"/>
      <c r="R159" s="1386"/>
      <c r="S159" s="1386"/>
      <c r="T159" s="1386"/>
      <c r="U159" s="1386"/>
      <c r="V159" s="1386"/>
      <c r="W159" s="1386"/>
      <c r="X159" s="1386"/>
      <c r="Y159" s="1386"/>
      <c r="Z159" s="1386"/>
    </row>
    <row r="160" spans="1:26" x14ac:dyDescent="0.4">
      <c r="A160" s="15"/>
      <c r="B160" s="151" t="s">
        <v>267</v>
      </c>
      <c r="C160" s="28" t="s">
        <v>265</v>
      </c>
      <c r="D160" s="28"/>
      <c r="E160" s="129">
        <v>21</v>
      </c>
      <c r="F160" s="341">
        <v>24</v>
      </c>
      <c r="G160" s="450">
        <v>51</v>
      </c>
      <c r="H160" s="432"/>
      <c r="I160" s="432"/>
      <c r="J160" s="432"/>
      <c r="K160" s="432"/>
      <c r="L160" s="50"/>
      <c r="M160" s="1386"/>
      <c r="N160" s="1386"/>
      <c r="O160" s="1386"/>
      <c r="P160" s="1386"/>
      <c r="Q160" s="1386"/>
      <c r="R160" s="1386"/>
      <c r="S160" s="1386"/>
      <c r="T160" s="1386"/>
      <c r="U160" s="1386"/>
      <c r="V160" s="1386"/>
      <c r="W160" s="1386"/>
      <c r="X160" s="1386"/>
      <c r="Y160" s="1386"/>
      <c r="Z160" s="1386"/>
    </row>
    <row r="161" spans="1:26" x14ac:dyDescent="0.4">
      <c r="A161" s="15"/>
      <c r="B161" s="151" t="s">
        <v>268</v>
      </c>
      <c r="C161" s="28" t="s">
        <v>265</v>
      </c>
      <c r="D161" s="28"/>
      <c r="E161" s="129">
        <v>0</v>
      </c>
      <c r="F161" s="129">
        <v>2</v>
      </c>
      <c r="G161" s="54">
        <v>18</v>
      </c>
      <c r="H161" s="432"/>
      <c r="I161" s="432"/>
      <c r="J161" s="432"/>
      <c r="K161" s="432"/>
      <c r="L161" s="50"/>
      <c r="M161" s="1386"/>
      <c r="N161" s="1386"/>
      <c r="O161" s="1386"/>
      <c r="P161" s="1386"/>
      <c r="Q161" s="1386"/>
      <c r="R161" s="1386"/>
      <c r="S161" s="1386"/>
      <c r="T161" s="1386"/>
      <c r="U161" s="1386"/>
      <c r="V161" s="1386"/>
      <c r="W161" s="1386"/>
      <c r="X161" s="1386"/>
      <c r="Y161" s="1386"/>
      <c r="Z161" s="1386"/>
    </row>
    <row r="162" spans="1:26" ht="27" customHeight="1" x14ac:dyDescent="0.4">
      <c r="A162" s="15" t="s">
        <v>263</v>
      </c>
      <c r="B162" s="52" t="s">
        <v>274</v>
      </c>
      <c r="C162" s="28" t="s">
        <v>265</v>
      </c>
      <c r="D162" s="28"/>
      <c r="E162" s="130">
        <v>1125</v>
      </c>
      <c r="F162" s="130">
        <v>1184</v>
      </c>
      <c r="G162" s="53">
        <v>1301</v>
      </c>
      <c r="H162" s="451">
        <v>1296</v>
      </c>
      <c r="I162" s="451">
        <v>1176</v>
      </c>
      <c r="J162" s="451">
        <v>1093</v>
      </c>
      <c r="K162" s="162">
        <v>415</v>
      </c>
      <c r="L162" s="114"/>
      <c r="M162" s="1385" t="s">
        <v>275</v>
      </c>
      <c r="N162" s="1385"/>
      <c r="O162" s="1385"/>
      <c r="P162" s="1385"/>
      <c r="Q162" s="1385"/>
      <c r="R162" s="1385"/>
      <c r="S162" s="1385"/>
      <c r="T162" s="1385"/>
      <c r="U162" s="1385"/>
      <c r="V162" s="1385"/>
      <c r="W162" s="1385"/>
      <c r="X162" s="1385"/>
      <c r="Y162" s="1385"/>
      <c r="Z162" s="1385"/>
    </row>
    <row r="163" spans="1:26" x14ac:dyDescent="0.4">
      <c r="A163" s="15"/>
      <c r="B163" s="151" t="s">
        <v>267</v>
      </c>
      <c r="C163" s="28" t="s">
        <v>265</v>
      </c>
      <c r="D163" s="28"/>
      <c r="E163" s="129">
        <v>848</v>
      </c>
      <c r="F163" s="129">
        <v>876</v>
      </c>
      <c r="G163" s="54">
        <v>952</v>
      </c>
      <c r="H163" s="432"/>
      <c r="I163" s="432"/>
      <c r="J163" s="432"/>
      <c r="K163" s="432"/>
      <c r="L163" s="50"/>
      <c r="M163" s="1386"/>
      <c r="N163" s="1386"/>
      <c r="O163" s="1386"/>
      <c r="P163" s="1386"/>
      <c r="Q163" s="1386"/>
      <c r="R163" s="1386"/>
      <c r="S163" s="1386"/>
      <c r="T163" s="1386"/>
      <c r="U163" s="1386"/>
      <c r="V163" s="1386"/>
      <c r="W163" s="1386"/>
      <c r="X163" s="1386"/>
      <c r="Y163" s="1386"/>
      <c r="Z163" s="1386"/>
    </row>
    <row r="164" spans="1:26" x14ac:dyDescent="0.4">
      <c r="A164" s="15"/>
      <c r="B164" s="151" t="s">
        <v>268</v>
      </c>
      <c r="C164" s="28" t="s">
        <v>265</v>
      </c>
      <c r="D164" s="28"/>
      <c r="E164" s="129">
        <v>276</v>
      </c>
      <c r="F164" s="129">
        <v>307</v>
      </c>
      <c r="G164" s="54">
        <v>349</v>
      </c>
      <c r="H164" s="432"/>
      <c r="I164" s="432"/>
      <c r="J164" s="432"/>
      <c r="K164" s="432"/>
      <c r="L164" s="50"/>
      <c r="M164" s="1386"/>
      <c r="N164" s="1386"/>
      <c r="O164" s="1386"/>
      <c r="P164" s="1386"/>
      <c r="Q164" s="1386"/>
      <c r="R164" s="1386"/>
      <c r="S164" s="1386"/>
      <c r="T164" s="1386"/>
      <c r="U164" s="1386"/>
      <c r="V164" s="1386"/>
      <c r="W164" s="1386"/>
      <c r="X164" s="1386"/>
      <c r="Y164" s="1386"/>
      <c r="Z164" s="1386"/>
    </row>
    <row r="165" spans="1:26" x14ac:dyDescent="0.4">
      <c r="A165" s="15"/>
      <c r="B165" s="151" t="s">
        <v>269</v>
      </c>
      <c r="C165" s="28" t="s">
        <v>265</v>
      </c>
      <c r="D165" s="28"/>
      <c r="E165" s="129">
        <v>1</v>
      </c>
      <c r="F165" s="129"/>
      <c r="G165" s="54"/>
      <c r="H165" s="432"/>
      <c r="I165" s="432"/>
      <c r="J165" s="432"/>
      <c r="K165" s="432"/>
      <c r="L165" s="50"/>
      <c r="M165" s="262"/>
      <c r="N165" s="262"/>
      <c r="O165" s="262"/>
      <c r="P165" s="262"/>
      <c r="Q165" s="262"/>
      <c r="R165" s="262"/>
      <c r="S165" s="262"/>
      <c r="T165" s="262"/>
      <c r="U165" s="262"/>
      <c r="V165" s="262"/>
      <c r="W165" s="262"/>
      <c r="X165" s="262"/>
      <c r="Y165" s="262"/>
      <c r="Z165" s="262"/>
    </row>
    <row r="166" spans="1:26" ht="14.4" customHeight="1" x14ac:dyDescent="0.4">
      <c r="A166" s="15" t="s">
        <v>263</v>
      </c>
      <c r="B166" s="52" t="s">
        <v>276</v>
      </c>
      <c r="C166" s="28" t="s">
        <v>265</v>
      </c>
      <c r="D166" s="28"/>
      <c r="E166" s="130">
        <v>14</v>
      </c>
      <c r="F166" s="130">
        <v>35</v>
      </c>
      <c r="G166" s="53">
        <v>43</v>
      </c>
      <c r="H166" s="162">
        <v>43</v>
      </c>
      <c r="I166" s="162">
        <v>10</v>
      </c>
      <c r="J166" s="162">
        <v>11</v>
      </c>
      <c r="K166" s="162">
        <v>15</v>
      </c>
      <c r="L166" s="114"/>
      <c r="M166" s="1386" t="s">
        <v>277</v>
      </c>
      <c r="N166" s="1386"/>
      <c r="O166" s="1386"/>
      <c r="P166" s="1386"/>
      <c r="Q166" s="1386"/>
      <c r="R166" s="1386"/>
      <c r="S166" s="1386"/>
      <c r="T166" s="1386"/>
      <c r="U166" s="1386"/>
      <c r="V166" s="1386"/>
      <c r="W166" s="1386"/>
      <c r="X166" s="1386"/>
      <c r="Y166" s="1386"/>
      <c r="Z166" s="1386"/>
    </row>
    <row r="167" spans="1:26" x14ac:dyDescent="0.4">
      <c r="A167" s="15"/>
      <c r="B167" s="151" t="s">
        <v>267</v>
      </c>
      <c r="C167" s="28" t="s">
        <v>265</v>
      </c>
      <c r="D167" s="28"/>
      <c r="E167" s="129">
        <v>5</v>
      </c>
      <c r="F167" s="129">
        <v>8</v>
      </c>
      <c r="G167" s="54">
        <v>28</v>
      </c>
      <c r="H167" s="432"/>
      <c r="I167" s="432"/>
      <c r="J167" s="432"/>
      <c r="K167" s="432"/>
      <c r="L167" s="50"/>
      <c r="M167" s="1386"/>
      <c r="N167" s="1386"/>
      <c r="O167" s="1386"/>
      <c r="P167" s="1386"/>
      <c r="Q167" s="1386"/>
      <c r="R167" s="1386"/>
      <c r="S167" s="1386"/>
      <c r="T167" s="1386"/>
      <c r="U167" s="1386"/>
      <c r="V167" s="1386"/>
      <c r="W167" s="1386"/>
      <c r="X167" s="1386"/>
      <c r="Y167" s="1386"/>
      <c r="Z167" s="1386"/>
    </row>
    <row r="168" spans="1:26" x14ac:dyDescent="0.4">
      <c r="A168" s="15"/>
      <c r="B168" s="151" t="s">
        <v>268</v>
      </c>
      <c r="C168" s="28" t="s">
        <v>265</v>
      </c>
      <c r="D168" s="28"/>
      <c r="E168" s="129">
        <v>9</v>
      </c>
      <c r="F168" s="129">
        <v>27</v>
      </c>
      <c r="G168" s="54">
        <v>14</v>
      </c>
      <c r="H168" s="432"/>
      <c r="I168" s="432"/>
      <c r="J168" s="432"/>
      <c r="K168" s="432"/>
      <c r="L168" s="50"/>
      <c r="M168" s="1386"/>
      <c r="N168" s="1386"/>
      <c r="O168" s="1386"/>
      <c r="P168" s="1386"/>
      <c r="Q168" s="1386"/>
      <c r="R168" s="1386"/>
      <c r="S168" s="1386"/>
      <c r="T168" s="1386"/>
      <c r="U168" s="1386"/>
      <c r="V168" s="1386"/>
      <c r="W168" s="1386"/>
      <c r="X168" s="1386"/>
      <c r="Y168" s="1386"/>
      <c r="Z168" s="1386"/>
    </row>
    <row r="169" spans="1:26" x14ac:dyDescent="0.4">
      <c r="A169" s="15" t="s">
        <v>263</v>
      </c>
      <c r="B169" s="52" t="s">
        <v>278</v>
      </c>
      <c r="C169" s="28" t="s">
        <v>265</v>
      </c>
      <c r="D169" s="28"/>
      <c r="E169" s="130">
        <v>1125</v>
      </c>
      <c r="F169" s="130">
        <v>1184</v>
      </c>
      <c r="G169" s="53">
        <v>1301</v>
      </c>
      <c r="H169" s="162">
        <v>1296</v>
      </c>
      <c r="I169" s="162">
        <v>1176</v>
      </c>
      <c r="J169" s="162">
        <v>1093</v>
      </c>
      <c r="K169" s="162">
        <v>415</v>
      </c>
      <c r="L169" s="114"/>
      <c r="M169" s="1386"/>
      <c r="N169" s="1386"/>
      <c r="O169" s="1386"/>
      <c r="P169" s="1386"/>
      <c r="Q169" s="1386"/>
      <c r="R169" s="1386"/>
      <c r="S169" s="1386"/>
      <c r="T169" s="1386"/>
      <c r="U169" s="1386"/>
      <c r="V169" s="1386"/>
      <c r="W169" s="1386"/>
      <c r="X169" s="1386"/>
      <c r="Y169" s="1386"/>
      <c r="Z169" s="1386"/>
    </row>
    <row r="170" spans="1:26" x14ac:dyDescent="0.4">
      <c r="A170" s="15"/>
      <c r="B170" s="151" t="s">
        <v>279</v>
      </c>
      <c r="C170" s="28" t="s">
        <v>265</v>
      </c>
      <c r="D170" s="28"/>
      <c r="E170" s="584">
        <v>238</v>
      </c>
      <c r="F170" s="341">
        <v>252</v>
      </c>
      <c r="G170" s="54">
        <v>290</v>
      </c>
      <c r="H170" s="350">
        <v>302</v>
      </c>
      <c r="I170" s="350">
        <v>277</v>
      </c>
      <c r="J170" s="350">
        <v>272</v>
      </c>
      <c r="K170" s="350">
        <v>254</v>
      </c>
      <c r="L170" s="35"/>
      <c r="M170" s="1386"/>
      <c r="N170" s="1386"/>
      <c r="O170" s="1386"/>
      <c r="P170" s="1386"/>
      <c r="Q170" s="1386"/>
      <c r="R170" s="1386"/>
      <c r="S170" s="1386"/>
      <c r="T170" s="1386"/>
      <c r="U170" s="1386"/>
      <c r="V170" s="1386"/>
      <c r="W170" s="1386"/>
      <c r="X170" s="1386"/>
      <c r="Y170" s="1386"/>
      <c r="Z170" s="1386"/>
    </row>
    <row r="171" spans="1:26" x14ac:dyDescent="0.4">
      <c r="A171" s="15"/>
      <c r="B171" s="151" t="s">
        <v>280</v>
      </c>
      <c r="C171" s="28" t="s">
        <v>265</v>
      </c>
      <c r="D171" s="28"/>
      <c r="E171" s="584">
        <v>564</v>
      </c>
      <c r="F171" s="341">
        <v>568</v>
      </c>
      <c r="G171" s="54">
        <v>560</v>
      </c>
      <c r="H171" s="350">
        <v>565</v>
      </c>
      <c r="I171" s="350">
        <v>558</v>
      </c>
      <c r="J171" s="350">
        <v>573</v>
      </c>
      <c r="K171" s="1038" t="s">
        <v>57</v>
      </c>
      <c r="L171" s="35"/>
      <c r="M171" s="1386"/>
      <c r="N171" s="1386"/>
      <c r="O171" s="1386"/>
      <c r="P171" s="1386"/>
      <c r="Q171" s="1386"/>
      <c r="R171" s="1386"/>
      <c r="S171" s="1386"/>
      <c r="T171" s="1386"/>
      <c r="U171" s="1386"/>
      <c r="V171" s="1386"/>
      <c r="W171" s="1386"/>
      <c r="X171" s="1386"/>
      <c r="Y171" s="1386"/>
      <c r="Z171" s="1386"/>
    </row>
    <row r="172" spans="1:26" x14ac:dyDescent="0.4">
      <c r="A172" s="15"/>
      <c r="B172" s="151" t="s">
        <v>281</v>
      </c>
      <c r="C172" s="28" t="s">
        <v>265</v>
      </c>
      <c r="D172" s="28"/>
      <c r="E172" s="584">
        <v>151</v>
      </c>
      <c r="F172" s="341">
        <v>154</v>
      </c>
      <c r="G172" s="54">
        <v>159</v>
      </c>
      <c r="H172" s="350">
        <v>169</v>
      </c>
      <c r="I172" s="350">
        <v>150</v>
      </c>
      <c r="J172" s="350">
        <v>124</v>
      </c>
      <c r="K172" s="350">
        <v>118</v>
      </c>
      <c r="L172" s="35"/>
      <c r="M172" s="1386"/>
      <c r="N172" s="1386"/>
      <c r="O172" s="1386"/>
      <c r="P172" s="1386"/>
      <c r="Q172" s="1386"/>
      <c r="R172" s="1386"/>
      <c r="S172" s="1386"/>
      <c r="T172" s="1386"/>
      <c r="U172" s="1386"/>
      <c r="V172" s="1386"/>
      <c r="W172" s="1386"/>
      <c r="X172" s="1386"/>
      <c r="Y172" s="1386"/>
      <c r="Z172" s="1386"/>
    </row>
    <row r="173" spans="1:26" x14ac:dyDescent="0.4">
      <c r="A173" s="15"/>
      <c r="B173" s="151" t="s">
        <v>282</v>
      </c>
      <c r="C173" s="28" t="s">
        <v>265</v>
      </c>
      <c r="D173" s="28"/>
      <c r="E173" s="584">
        <v>0</v>
      </c>
      <c r="F173" s="341">
        <v>2</v>
      </c>
      <c r="G173" s="54">
        <v>15</v>
      </c>
      <c r="H173" s="350">
        <v>21</v>
      </c>
      <c r="I173" s="350">
        <v>20</v>
      </c>
      <c r="J173" s="350">
        <v>34</v>
      </c>
      <c r="K173" s="350">
        <v>15</v>
      </c>
      <c r="L173" s="35"/>
      <c r="M173" s="1386"/>
      <c r="N173" s="1386"/>
      <c r="O173" s="1386"/>
      <c r="P173" s="1386"/>
      <c r="Q173" s="1386"/>
      <c r="R173" s="1386"/>
      <c r="S173" s="1386"/>
      <c r="T173" s="1386"/>
      <c r="U173" s="1386"/>
      <c r="V173" s="1386"/>
      <c r="W173" s="1386"/>
      <c r="X173" s="1386"/>
      <c r="Y173" s="1386"/>
      <c r="Z173" s="1386"/>
    </row>
    <row r="174" spans="1:26" x14ac:dyDescent="0.4">
      <c r="A174" s="15"/>
      <c r="B174" s="151" t="s">
        <v>283</v>
      </c>
      <c r="C174" s="28" t="s">
        <v>265</v>
      </c>
      <c r="D174" s="28"/>
      <c r="E174" s="584">
        <v>26</v>
      </c>
      <c r="F174" s="341">
        <v>27</v>
      </c>
      <c r="G174" s="54">
        <v>36</v>
      </c>
      <c r="H174" s="350">
        <v>21</v>
      </c>
      <c r="I174" s="350">
        <v>19</v>
      </c>
      <c r="J174" s="1038" t="s">
        <v>57</v>
      </c>
      <c r="K174" s="1038" t="s">
        <v>57</v>
      </c>
      <c r="L174" s="35"/>
      <c r="M174" s="1386"/>
      <c r="N174" s="1386"/>
      <c r="O174" s="1386"/>
      <c r="P174" s="1386"/>
      <c r="Q174" s="1386"/>
      <c r="R174" s="1386"/>
      <c r="S174" s="1386"/>
      <c r="T174" s="1386"/>
      <c r="U174" s="1386"/>
      <c r="V174" s="1386"/>
      <c r="W174" s="1386"/>
      <c r="X174" s="1386"/>
      <c r="Y174" s="1386"/>
      <c r="Z174" s="1386"/>
    </row>
    <row r="175" spans="1:26" x14ac:dyDescent="0.4">
      <c r="A175" s="15"/>
      <c r="B175" s="151" t="s">
        <v>284</v>
      </c>
      <c r="C175" s="28" t="s">
        <v>265</v>
      </c>
      <c r="D175" s="28"/>
      <c r="E175" s="584">
        <v>76</v>
      </c>
      <c r="F175" s="341">
        <v>94</v>
      </c>
      <c r="G175" s="54">
        <v>118</v>
      </c>
      <c r="H175" s="350">
        <v>104</v>
      </c>
      <c r="I175" s="350">
        <v>69</v>
      </c>
      <c r="J175" s="1038" t="s">
        <v>57</v>
      </c>
      <c r="K175" s="1038" t="s">
        <v>57</v>
      </c>
      <c r="L175" s="35"/>
      <c r="M175" s="1386"/>
      <c r="N175" s="1386"/>
      <c r="O175" s="1386"/>
      <c r="P175" s="1386"/>
      <c r="Q175" s="1386"/>
      <c r="R175" s="1386"/>
      <c r="S175" s="1386"/>
      <c r="T175" s="1386"/>
      <c r="U175" s="1386"/>
      <c r="V175" s="1386"/>
      <c r="W175" s="1386"/>
      <c r="X175" s="1386"/>
      <c r="Y175" s="1386"/>
      <c r="Z175" s="1386"/>
    </row>
    <row r="176" spans="1:26" x14ac:dyDescent="0.4">
      <c r="A176" s="15"/>
      <c r="B176" s="151" t="s">
        <v>285</v>
      </c>
      <c r="C176" s="28" t="s">
        <v>265</v>
      </c>
      <c r="D176" s="28"/>
      <c r="E176" s="584">
        <v>18</v>
      </c>
      <c r="F176" s="341">
        <v>20</v>
      </c>
      <c r="G176" s="54">
        <v>26</v>
      </c>
      <c r="H176" s="350">
        <v>26</v>
      </c>
      <c r="I176" s="350">
        <v>22</v>
      </c>
      <c r="J176" s="350">
        <v>12</v>
      </c>
      <c r="K176" s="350">
        <v>12</v>
      </c>
      <c r="L176" s="35"/>
      <c r="M176" s="1386"/>
      <c r="N176" s="1386"/>
      <c r="O176" s="1386"/>
      <c r="P176" s="1386"/>
      <c r="Q176" s="1386"/>
      <c r="R176" s="1386"/>
      <c r="S176" s="1386"/>
      <c r="T176" s="1386"/>
      <c r="U176" s="1386"/>
      <c r="V176" s="1386"/>
      <c r="W176" s="1386"/>
      <c r="X176" s="1386"/>
      <c r="Y176" s="1386"/>
      <c r="Z176" s="1386"/>
    </row>
    <row r="177" spans="1:26" x14ac:dyDescent="0.4">
      <c r="A177" s="15"/>
      <c r="B177" s="151" t="s">
        <v>286</v>
      </c>
      <c r="C177" s="28" t="s">
        <v>265</v>
      </c>
      <c r="D177" s="28"/>
      <c r="E177" s="584">
        <v>1</v>
      </c>
      <c r="F177" s="341">
        <v>1</v>
      </c>
      <c r="G177" s="54">
        <v>11</v>
      </c>
      <c r="H177" s="452">
        <v>14</v>
      </c>
      <c r="I177" s="453"/>
      <c r="J177" s="355"/>
      <c r="K177" s="355"/>
      <c r="L177" s="35"/>
      <c r="M177" s="1386"/>
      <c r="N177" s="1386"/>
      <c r="O177" s="1386"/>
      <c r="P177" s="1386"/>
      <c r="Q177" s="1386"/>
      <c r="R177" s="1386"/>
      <c r="S177" s="1386"/>
      <c r="T177" s="1386"/>
      <c r="U177" s="1386"/>
      <c r="V177" s="1386"/>
      <c r="W177" s="1386"/>
      <c r="X177" s="1386"/>
      <c r="Y177" s="1386"/>
      <c r="Z177" s="1386"/>
    </row>
    <row r="178" spans="1:26" x14ac:dyDescent="0.4">
      <c r="A178" s="15"/>
      <c r="B178" s="151" t="s">
        <v>287</v>
      </c>
      <c r="C178" s="28" t="s">
        <v>265</v>
      </c>
      <c r="D178" s="28"/>
      <c r="E178" s="584">
        <v>16</v>
      </c>
      <c r="F178" s="341">
        <v>17</v>
      </c>
      <c r="G178" s="54">
        <v>10</v>
      </c>
      <c r="H178" s="452">
        <v>8</v>
      </c>
      <c r="I178" s="454"/>
      <c r="J178" s="432"/>
      <c r="K178" s="432"/>
      <c r="L178" s="35"/>
      <c r="M178" s="1386"/>
      <c r="N178" s="1386"/>
      <c r="O178" s="1386"/>
      <c r="P178" s="1386"/>
      <c r="Q178" s="1386"/>
      <c r="R178" s="1386"/>
      <c r="S178" s="1386"/>
      <c r="T178" s="1386"/>
      <c r="U178" s="1386"/>
      <c r="V178" s="1386"/>
      <c r="W178" s="1386"/>
      <c r="X178" s="1386"/>
      <c r="Y178" s="1386"/>
      <c r="Z178" s="1386"/>
    </row>
    <row r="179" spans="1:26" x14ac:dyDescent="0.4">
      <c r="A179" s="15"/>
      <c r="B179" s="151" t="s">
        <v>288</v>
      </c>
      <c r="C179" s="28" t="s">
        <v>265</v>
      </c>
      <c r="D179" s="28"/>
      <c r="E179" s="584">
        <v>3</v>
      </c>
      <c r="F179" s="341">
        <v>10</v>
      </c>
      <c r="G179" s="54">
        <v>20</v>
      </c>
      <c r="H179" s="452">
        <v>19</v>
      </c>
      <c r="I179" s="454"/>
      <c r="J179" s="432"/>
      <c r="K179" s="432"/>
      <c r="L179" s="35"/>
      <c r="M179" s="1386"/>
      <c r="N179" s="1386"/>
      <c r="O179" s="1386"/>
      <c r="P179" s="1386"/>
      <c r="Q179" s="1386"/>
      <c r="R179" s="1386"/>
      <c r="S179" s="1386"/>
      <c r="T179" s="1386"/>
      <c r="U179" s="1386"/>
      <c r="V179" s="1386"/>
      <c r="W179" s="1386"/>
      <c r="X179" s="1386"/>
      <c r="Y179" s="1386"/>
      <c r="Z179" s="1386"/>
    </row>
    <row r="180" spans="1:26" x14ac:dyDescent="0.4">
      <c r="A180" s="15"/>
      <c r="B180" s="151" t="s">
        <v>289</v>
      </c>
      <c r="C180" s="28" t="s">
        <v>265</v>
      </c>
      <c r="D180" s="28"/>
      <c r="E180" s="584">
        <v>23</v>
      </c>
      <c r="F180" s="341">
        <v>27</v>
      </c>
      <c r="G180" s="54">
        <v>39</v>
      </c>
      <c r="H180" s="452">
        <v>28</v>
      </c>
      <c r="I180" s="454"/>
      <c r="J180" s="432"/>
      <c r="K180" s="432"/>
      <c r="L180" s="35"/>
      <c r="M180" s="1386"/>
      <c r="N180" s="1386"/>
      <c r="O180" s="1386"/>
      <c r="P180" s="1386"/>
      <c r="Q180" s="1386"/>
      <c r="R180" s="1386"/>
      <c r="S180" s="1386"/>
      <c r="T180" s="1386"/>
      <c r="U180" s="1386"/>
      <c r="V180" s="1386"/>
      <c r="W180" s="1386"/>
      <c r="X180" s="1386"/>
      <c r="Y180" s="1386"/>
      <c r="Z180" s="1386"/>
    </row>
    <row r="181" spans="1:26" x14ac:dyDescent="0.4">
      <c r="A181" s="15"/>
      <c r="B181" s="151" t="s">
        <v>290</v>
      </c>
      <c r="C181" s="28" t="s">
        <v>265</v>
      </c>
      <c r="D181" s="28"/>
      <c r="E181" s="584">
        <v>9</v>
      </c>
      <c r="F181" s="341">
        <v>12</v>
      </c>
      <c r="G181" s="54">
        <v>17</v>
      </c>
      <c r="H181" s="452">
        <v>19</v>
      </c>
      <c r="I181" s="454"/>
      <c r="J181" s="432"/>
      <c r="K181" s="432"/>
      <c r="L181" s="35"/>
      <c r="M181" s="1386"/>
      <c r="N181" s="1386"/>
      <c r="O181" s="1386"/>
      <c r="P181" s="1386"/>
      <c r="Q181" s="1386"/>
      <c r="R181" s="1386"/>
      <c r="S181" s="1386"/>
      <c r="T181" s="1386"/>
      <c r="U181" s="1386"/>
      <c r="V181" s="1386"/>
      <c r="W181" s="1386"/>
      <c r="X181" s="1386"/>
      <c r="Y181" s="1386"/>
      <c r="Z181" s="1386"/>
    </row>
    <row r="182" spans="1:26" x14ac:dyDescent="0.4">
      <c r="A182" s="15"/>
      <c r="B182" s="151" t="s">
        <v>291</v>
      </c>
      <c r="C182" s="28" t="s">
        <v>265</v>
      </c>
      <c r="D182" s="28"/>
      <c r="E182" s="1356" t="s">
        <v>57</v>
      </c>
      <c r="F182" s="1357" t="s">
        <v>57</v>
      </c>
      <c r="G182" s="1358" t="s">
        <v>57</v>
      </c>
      <c r="H182" s="1359" t="s">
        <v>57</v>
      </c>
      <c r="I182" s="350">
        <v>61</v>
      </c>
      <c r="J182" s="350">
        <v>78</v>
      </c>
      <c r="K182" s="350">
        <v>16</v>
      </c>
      <c r="L182" s="35"/>
      <c r="M182" s="1386"/>
      <c r="N182" s="1386"/>
      <c r="O182" s="1386"/>
      <c r="P182" s="1386"/>
      <c r="Q182" s="1386"/>
      <c r="R182" s="1386"/>
      <c r="S182" s="1386"/>
      <c r="T182" s="1386"/>
      <c r="U182" s="1386"/>
      <c r="V182" s="1386"/>
      <c r="W182" s="1386"/>
      <c r="X182" s="1386"/>
      <c r="Y182" s="1386"/>
      <c r="Z182" s="1386"/>
    </row>
    <row r="183" spans="1:26" ht="27" customHeight="1" x14ac:dyDescent="0.4">
      <c r="A183" s="60" t="s">
        <v>292</v>
      </c>
      <c r="B183" s="499" t="s">
        <v>293</v>
      </c>
      <c r="C183" s="10" t="s">
        <v>265</v>
      </c>
      <c r="D183" s="10"/>
      <c r="E183" s="455">
        <v>598</v>
      </c>
      <c r="F183" s="455">
        <v>444</v>
      </c>
      <c r="G183" s="456">
        <v>684</v>
      </c>
      <c r="H183" s="357"/>
      <c r="I183" s="357"/>
      <c r="J183" s="357"/>
      <c r="K183" s="357"/>
      <c r="L183" s="35"/>
      <c r="M183" s="1385" t="s">
        <v>294</v>
      </c>
      <c r="N183" s="1385"/>
      <c r="O183" s="1385"/>
      <c r="P183" s="1385"/>
      <c r="Q183" s="1385"/>
      <c r="R183" s="1385"/>
      <c r="S183" s="1385"/>
      <c r="T183" s="1385"/>
      <c r="U183" s="1385"/>
      <c r="V183" s="1385"/>
      <c r="W183" s="1385"/>
      <c r="X183" s="1385"/>
      <c r="Y183" s="1385"/>
      <c r="Z183" s="1385"/>
    </row>
    <row r="184" spans="1:26" ht="14.4" customHeight="1" x14ac:dyDescent="0.4">
      <c r="A184" s="15" t="s">
        <v>295</v>
      </c>
      <c r="B184" s="52" t="s">
        <v>296</v>
      </c>
      <c r="C184" s="28" t="s">
        <v>72</v>
      </c>
      <c r="D184" s="28"/>
      <c r="E184" s="400">
        <v>0.49655172413793103</v>
      </c>
      <c r="F184" s="400">
        <v>0.47946353730092206</v>
      </c>
      <c r="G184" s="401">
        <v>0.45133437990580849</v>
      </c>
      <c r="H184" s="401">
        <v>0.41</v>
      </c>
      <c r="I184" s="401">
        <v>0.47</v>
      </c>
      <c r="J184" s="401">
        <v>0.56000000000000005</v>
      </c>
      <c r="K184" s="401">
        <v>0.8</v>
      </c>
      <c r="L184" s="117"/>
      <c r="M184" s="1385" t="s">
        <v>297</v>
      </c>
      <c r="N184" s="1385"/>
      <c r="O184" s="1385"/>
      <c r="P184" s="1385"/>
      <c r="Q184" s="1385"/>
      <c r="R184" s="1385"/>
      <c r="S184" s="1385"/>
      <c r="T184" s="1385"/>
      <c r="U184" s="1385"/>
      <c r="V184" s="1385"/>
      <c r="W184" s="1385"/>
      <c r="X184" s="1385"/>
      <c r="Y184" s="1385"/>
      <c r="Z184" s="1385"/>
    </row>
    <row r="185" spans="1:26" ht="14.4" customHeight="1" x14ac:dyDescent="0.4">
      <c r="A185" s="15" t="s">
        <v>298</v>
      </c>
      <c r="B185" s="52" t="s">
        <v>299</v>
      </c>
      <c r="C185" s="28" t="s">
        <v>265</v>
      </c>
      <c r="D185" s="28"/>
      <c r="E185" s="457">
        <v>123</v>
      </c>
      <c r="F185" s="458">
        <v>134</v>
      </c>
      <c r="G185" s="459">
        <v>166</v>
      </c>
      <c r="H185" s="459">
        <v>264</v>
      </c>
      <c r="I185" s="459">
        <v>171</v>
      </c>
      <c r="J185" s="459">
        <v>190</v>
      </c>
      <c r="K185" s="459">
        <v>138</v>
      </c>
      <c r="L185" s="34"/>
      <c r="M185" s="1385" t="s">
        <v>300</v>
      </c>
      <c r="N185" s="1385"/>
      <c r="O185" s="1385"/>
      <c r="P185" s="1385"/>
      <c r="Q185" s="1385"/>
      <c r="R185" s="1385"/>
      <c r="S185" s="1385"/>
      <c r="T185" s="1385"/>
      <c r="U185" s="1385"/>
      <c r="V185" s="1385"/>
      <c r="W185" s="1385"/>
      <c r="X185" s="1385"/>
      <c r="Y185" s="1385"/>
      <c r="Z185" s="1385"/>
    </row>
    <row r="186" spans="1:26" x14ac:dyDescent="0.4">
      <c r="A186" s="15"/>
      <c r="B186" s="151" t="s">
        <v>301</v>
      </c>
      <c r="C186" s="28" t="s">
        <v>72</v>
      </c>
      <c r="D186" s="28"/>
      <c r="E186" s="389">
        <v>0.25203252032520324</v>
      </c>
      <c r="F186" s="389">
        <v>0.32835820895522388</v>
      </c>
      <c r="G186" s="390">
        <v>0.3493975903614458</v>
      </c>
      <c r="H186" s="390">
        <v>0.36</v>
      </c>
      <c r="I186" s="390">
        <v>0.33</v>
      </c>
      <c r="J186" s="390">
        <v>0.24</v>
      </c>
      <c r="K186" s="390">
        <v>0.21</v>
      </c>
      <c r="L186" s="118"/>
      <c r="M186" s="1385"/>
      <c r="N186" s="1385"/>
      <c r="O186" s="1385"/>
      <c r="P186" s="1385"/>
      <c r="Q186" s="1385"/>
      <c r="R186" s="1385"/>
      <c r="S186" s="1385"/>
      <c r="T186" s="1385"/>
      <c r="U186" s="1385"/>
      <c r="V186" s="1385"/>
      <c r="W186" s="1385"/>
      <c r="X186" s="1385"/>
      <c r="Y186" s="1385"/>
      <c r="Z186" s="1385"/>
    </row>
    <row r="187" spans="1:26" ht="14.4" customHeight="1" x14ac:dyDescent="0.4">
      <c r="A187" s="15" t="s">
        <v>298</v>
      </c>
      <c r="B187" s="52" t="s">
        <v>302</v>
      </c>
      <c r="C187" s="28" t="s">
        <v>265</v>
      </c>
      <c r="D187" s="28"/>
      <c r="E187" s="457">
        <v>173</v>
      </c>
      <c r="F187" s="458">
        <v>210</v>
      </c>
      <c r="G187" s="459">
        <v>189</v>
      </c>
      <c r="H187" s="459">
        <v>148</v>
      </c>
      <c r="I187" s="459">
        <v>98</v>
      </c>
      <c r="J187" s="459">
        <v>55</v>
      </c>
      <c r="K187" s="350" t="s">
        <v>47</v>
      </c>
      <c r="L187" s="50"/>
      <c r="M187" s="1385" t="s">
        <v>303</v>
      </c>
      <c r="N187" s="1385"/>
      <c r="O187" s="1385"/>
      <c r="P187" s="1385"/>
      <c r="Q187" s="1385"/>
      <c r="R187" s="1385"/>
      <c r="S187" s="1385"/>
      <c r="T187" s="1385"/>
      <c r="U187" s="1385"/>
      <c r="V187" s="1385"/>
      <c r="W187" s="1385"/>
      <c r="X187" s="1385"/>
      <c r="Y187" s="1385"/>
      <c r="Z187" s="1385"/>
    </row>
    <row r="188" spans="1:26" ht="25.5" customHeight="1" x14ac:dyDescent="0.4">
      <c r="A188" s="15"/>
      <c r="B188" s="151" t="s">
        <v>304</v>
      </c>
      <c r="C188" s="28" t="s">
        <v>72</v>
      </c>
      <c r="D188" s="28"/>
      <c r="E188" s="389">
        <v>0.15188762071992978</v>
      </c>
      <c r="F188" s="389">
        <v>0.17602682313495388</v>
      </c>
      <c r="G188" s="390">
        <v>0.14835164835164835</v>
      </c>
      <c r="H188" s="390">
        <v>0.12</v>
      </c>
      <c r="I188" s="390">
        <v>0.08</v>
      </c>
      <c r="J188" s="390">
        <v>0.05</v>
      </c>
      <c r="K188" s="350" t="s">
        <v>47</v>
      </c>
      <c r="L188" s="50"/>
      <c r="M188" s="1385" t="s">
        <v>305</v>
      </c>
      <c r="N188" s="1385"/>
      <c r="O188" s="1385"/>
      <c r="P188" s="1385"/>
      <c r="Q188" s="1385"/>
      <c r="R188" s="1385"/>
      <c r="S188" s="1385"/>
      <c r="T188" s="1385"/>
      <c r="U188" s="1385"/>
      <c r="V188" s="1385"/>
      <c r="W188" s="1385"/>
      <c r="X188" s="1385"/>
      <c r="Y188" s="1385"/>
      <c r="Z188" s="1385"/>
    </row>
    <row r="189" spans="1:26" x14ac:dyDescent="0.4">
      <c r="A189" s="15"/>
      <c r="B189" s="151" t="s">
        <v>306</v>
      </c>
      <c r="C189" s="28" t="s">
        <v>72</v>
      </c>
      <c r="D189" s="28"/>
      <c r="E189" s="460">
        <v>5.1799824407374892E-2</v>
      </c>
      <c r="F189" s="460">
        <v>6.3704945515507122E-2</v>
      </c>
      <c r="G189" s="461">
        <v>4.3171114599686027E-2</v>
      </c>
      <c r="H189" s="432"/>
      <c r="I189" s="432"/>
      <c r="J189" s="432"/>
      <c r="K189" s="432"/>
      <c r="L189" s="35"/>
      <c r="M189" s="1385"/>
      <c r="N189" s="1385"/>
      <c r="O189" s="1385"/>
      <c r="P189" s="1385"/>
      <c r="Q189" s="1385"/>
      <c r="R189" s="1385"/>
      <c r="S189" s="1385"/>
      <c r="T189" s="1385"/>
      <c r="U189" s="1385"/>
      <c r="V189" s="1385"/>
      <c r="W189" s="1385"/>
      <c r="X189" s="1385"/>
      <c r="Y189" s="1385"/>
      <c r="Z189" s="1385"/>
    </row>
    <row r="190" spans="1:26" ht="36.75" customHeight="1" x14ac:dyDescent="0.4">
      <c r="A190" s="15"/>
      <c r="B190" s="151" t="s">
        <v>307</v>
      </c>
      <c r="C190" s="28" t="s">
        <v>72</v>
      </c>
      <c r="D190" s="28"/>
      <c r="E190" s="389">
        <v>6.4969271290605798E-2</v>
      </c>
      <c r="F190" s="389">
        <v>8.0469404861693211E-2</v>
      </c>
      <c r="G190" s="390">
        <v>3.6891679748822598E-2</v>
      </c>
      <c r="H190" s="432"/>
      <c r="I190" s="432"/>
      <c r="J190" s="432"/>
      <c r="K190" s="432"/>
      <c r="L190" s="35"/>
      <c r="M190" s="1385" t="s">
        <v>308</v>
      </c>
      <c r="N190" s="1385"/>
      <c r="O190" s="1385"/>
      <c r="P190" s="1385"/>
      <c r="Q190" s="1385"/>
      <c r="R190" s="1385"/>
      <c r="S190" s="1385"/>
      <c r="T190" s="1385"/>
      <c r="U190" s="1385"/>
      <c r="V190" s="1385"/>
      <c r="W190" s="1385"/>
      <c r="X190" s="1385"/>
      <c r="Y190" s="1385"/>
      <c r="Z190" s="1385"/>
    </row>
    <row r="191" spans="1:26" ht="14.4" customHeight="1" x14ac:dyDescent="0.4">
      <c r="A191" s="1414" t="s">
        <v>309</v>
      </c>
      <c r="B191" s="1413" t="s">
        <v>310</v>
      </c>
      <c r="C191" s="1415" t="s">
        <v>231</v>
      </c>
      <c r="D191" s="28"/>
      <c r="E191" s="1421" t="s">
        <v>311</v>
      </c>
      <c r="F191" s="1422"/>
      <c r="G191" s="1422"/>
      <c r="H191" s="1422"/>
      <c r="I191" s="1422"/>
      <c r="J191" s="1422"/>
      <c r="K191" s="1422"/>
      <c r="L191" s="93"/>
      <c r="M191" s="1385" t="s">
        <v>312</v>
      </c>
      <c r="N191" s="1385"/>
      <c r="O191" s="1385"/>
      <c r="P191" s="1385"/>
      <c r="Q191" s="1385"/>
      <c r="R191" s="1385"/>
      <c r="S191" s="1385"/>
      <c r="T191" s="1385"/>
      <c r="U191" s="1385"/>
      <c r="V191" s="1385"/>
      <c r="W191" s="1385"/>
      <c r="X191" s="1385"/>
      <c r="Y191" s="1385"/>
      <c r="Z191" s="1385"/>
    </row>
    <row r="192" spans="1:26" ht="90" customHeight="1" x14ac:dyDescent="0.4">
      <c r="A192" s="1414"/>
      <c r="B192" s="1413"/>
      <c r="C192" s="1415"/>
      <c r="D192" s="28"/>
      <c r="E192" s="1423"/>
      <c r="F192" s="1424"/>
      <c r="G192" s="1424"/>
      <c r="H192" s="1424"/>
      <c r="I192" s="1424"/>
      <c r="J192" s="1424"/>
      <c r="K192" s="1424"/>
      <c r="L192" s="93"/>
      <c r="M192" s="1385" t="s">
        <v>313</v>
      </c>
      <c r="N192" s="1385"/>
      <c r="O192" s="1385"/>
      <c r="P192" s="1385"/>
      <c r="Q192" s="1385"/>
      <c r="R192" s="1385"/>
      <c r="S192" s="1385"/>
      <c r="T192" s="1385"/>
      <c r="U192" s="1385"/>
      <c r="V192" s="1385"/>
      <c r="W192" s="1385"/>
      <c r="X192" s="1385"/>
      <c r="Y192" s="1385"/>
      <c r="Z192" s="1385"/>
    </row>
    <row r="193" spans="1:26" ht="14.4" customHeight="1" x14ac:dyDescent="0.4">
      <c r="A193" s="15" t="s">
        <v>314</v>
      </c>
      <c r="B193" s="52" t="s">
        <v>315</v>
      </c>
      <c r="C193" s="28" t="s">
        <v>95</v>
      </c>
      <c r="D193" s="28"/>
      <c r="E193" s="927">
        <v>34.04</v>
      </c>
      <c r="F193" s="458">
        <v>33</v>
      </c>
      <c r="G193" s="459">
        <v>14</v>
      </c>
      <c r="H193" s="459">
        <v>29</v>
      </c>
      <c r="I193" s="459">
        <v>33</v>
      </c>
      <c r="J193" s="462" t="s">
        <v>47</v>
      </c>
      <c r="K193" s="462" t="s">
        <v>47</v>
      </c>
      <c r="L193" s="50"/>
      <c r="M193" s="1385" t="s">
        <v>316</v>
      </c>
      <c r="N193" s="1385"/>
      <c r="O193" s="1385"/>
      <c r="P193" s="1385"/>
      <c r="Q193" s="1385"/>
      <c r="R193" s="1385"/>
      <c r="S193" s="1385"/>
      <c r="T193" s="1385"/>
      <c r="U193" s="1385"/>
      <c r="V193" s="1385"/>
      <c r="W193" s="1385"/>
      <c r="X193" s="1385"/>
      <c r="Y193" s="1385"/>
      <c r="Z193" s="1385"/>
    </row>
    <row r="194" spans="1:26" ht="14.4" customHeight="1" x14ac:dyDescent="0.4">
      <c r="A194" s="16"/>
      <c r="B194" s="498" t="s">
        <v>317</v>
      </c>
      <c r="C194" s="11" t="s">
        <v>72</v>
      </c>
      <c r="D194" s="11"/>
      <c r="E194" s="928">
        <v>0.26723080017073808</v>
      </c>
      <c r="F194" s="389">
        <v>0.33</v>
      </c>
      <c r="G194" s="463">
        <v>0.27</v>
      </c>
      <c r="H194" s="463">
        <v>0.34</v>
      </c>
      <c r="I194" s="463">
        <v>0.27</v>
      </c>
      <c r="J194" s="385" t="s">
        <v>47</v>
      </c>
      <c r="K194" s="385" t="s">
        <v>47</v>
      </c>
      <c r="L194" s="50"/>
      <c r="M194" s="1385" t="s">
        <v>318</v>
      </c>
      <c r="N194" s="1385"/>
      <c r="O194" s="1385"/>
      <c r="P194" s="1385"/>
      <c r="Q194" s="1385"/>
      <c r="R194" s="1385"/>
      <c r="S194" s="1385"/>
      <c r="T194" s="1385"/>
      <c r="U194" s="1385"/>
      <c r="V194" s="1385"/>
      <c r="W194" s="1385"/>
      <c r="X194" s="1385"/>
      <c r="Y194" s="1385"/>
      <c r="Z194" s="1385"/>
    </row>
    <row r="195" spans="1:26" ht="28.5" customHeight="1" x14ac:dyDescent="0.4">
      <c r="A195" s="15" t="s">
        <v>319</v>
      </c>
      <c r="B195" s="52" t="s">
        <v>320</v>
      </c>
      <c r="C195" s="28" t="s">
        <v>44</v>
      </c>
      <c r="D195" s="28"/>
      <c r="E195" s="128">
        <v>1108.6475747639997</v>
      </c>
      <c r="F195" s="128">
        <v>1096.9407348637399</v>
      </c>
      <c r="G195" s="56">
        <v>1589</v>
      </c>
      <c r="H195" s="464">
        <v>2055</v>
      </c>
      <c r="I195" s="464">
        <v>2064</v>
      </c>
      <c r="J195" s="464">
        <v>636</v>
      </c>
      <c r="K195" s="464">
        <v>610</v>
      </c>
      <c r="L195" s="119"/>
      <c r="M195" s="1385" t="s">
        <v>321</v>
      </c>
      <c r="N195" s="1385"/>
      <c r="O195" s="1385"/>
      <c r="P195" s="1385"/>
      <c r="Q195" s="1385"/>
      <c r="R195" s="1385"/>
      <c r="S195" s="1385"/>
      <c r="T195" s="1385"/>
      <c r="U195" s="1385"/>
      <c r="V195" s="1385"/>
      <c r="W195" s="1385"/>
      <c r="X195" s="1385"/>
      <c r="Y195" s="1385"/>
      <c r="Z195" s="1385"/>
    </row>
    <row r="196" spans="1:26" x14ac:dyDescent="0.4">
      <c r="A196" s="15"/>
      <c r="B196" s="52" t="s">
        <v>322</v>
      </c>
      <c r="C196" s="28" t="s">
        <v>240</v>
      </c>
      <c r="D196" s="28"/>
      <c r="E196" s="130">
        <v>36064.020000000004</v>
      </c>
      <c r="F196" s="130">
        <v>63876.35</v>
      </c>
      <c r="G196" s="53">
        <v>75725.410423300011</v>
      </c>
      <c r="H196" s="69">
        <v>85466</v>
      </c>
      <c r="I196" s="69">
        <v>93903</v>
      </c>
      <c r="J196" s="69">
        <v>37241</v>
      </c>
      <c r="K196" s="462" t="s">
        <v>47</v>
      </c>
      <c r="L196" s="50"/>
      <c r="M196" s="1385"/>
      <c r="N196" s="1385"/>
      <c r="O196" s="1385"/>
      <c r="P196" s="1385"/>
      <c r="Q196" s="1385"/>
      <c r="R196" s="1385"/>
      <c r="S196" s="1385"/>
      <c r="T196" s="1385"/>
      <c r="U196" s="1385"/>
      <c r="V196" s="1385"/>
      <c r="W196" s="1385"/>
      <c r="X196" s="1385"/>
      <c r="Y196" s="1385"/>
      <c r="Z196" s="1385"/>
    </row>
    <row r="197" spans="1:26" ht="14.4" customHeight="1" x14ac:dyDescent="0.4">
      <c r="A197" s="15"/>
      <c r="B197" s="505" t="s">
        <v>323</v>
      </c>
      <c r="C197" s="28" t="s">
        <v>240</v>
      </c>
      <c r="D197" s="28"/>
      <c r="E197" s="129">
        <v>31.662879719051805</v>
      </c>
      <c r="F197" s="129">
        <v>53.542623637887679</v>
      </c>
      <c r="G197" s="54">
        <v>56.343311326860125</v>
      </c>
      <c r="H197" s="54">
        <v>63</v>
      </c>
      <c r="I197" s="54">
        <v>79</v>
      </c>
      <c r="J197" s="54">
        <v>34</v>
      </c>
      <c r="K197" s="355" t="s">
        <v>47</v>
      </c>
      <c r="L197" s="50"/>
      <c r="M197" s="1385" t="s">
        <v>324</v>
      </c>
      <c r="N197" s="1385"/>
      <c r="O197" s="1385"/>
      <c r="P197" s="1385"/>
      <c r="Q197" s="1385"/>
      <c r="R197" s="1385"/>
      <c r="S197" s="1385"/>
      <c r="T197" s="1385"/>
      <c r="U197" s="1385"/>
      <c r="V197" s="1385"/>
      <c r="W197" s="1385"/>
      <c r="X197" s="1385"/>
      <c r="Y197" s="1385"/>
      <c r="Z197" s="1385"/>
    </row>
    <row r="198" spans="1:26" x14ac:dyDescent="0.4">
      <c r="A198" s="15"/>
      <c r="B198" s="52" t="s">
        <v>325</v>
      </c>
      <c r="C198" s="28" t="s">
        <v>240</v>
      </c>
      <c r="D198" s="28"/>
      <c r="E198" s="130">
        <v>18792.25</v>
      </c>
      <c r="F198" s="130">
        <v>17541</v>
      </c>
      <c r="G198" s="53">
        <v>21743.8</v>
      </c>
      <c r="H198" s="459">
        <v>23627</v>
      </c>
      <c r="I198" s="459">
        <v>38044</v>
      </c>
      <c r="J198" s="459">
        <v>13608</v>
      </c>
      <c r="K198" s="462" t="s">
        <v>47</v>
      </c>
      <c r="L198" s="50"/>
      <c r="M198" s="1385"/>
      <c r="N198" s="1385"/>
      <c r="O198" s="1385"/>
      <c r="P198" s="1385"/>
      <c r="Q198" s="1385"/>
      <c r="R198" s="1385"/>
      <c r="S198" s="1385"/>
      <c r="T198" s="1385"/>
      <c r="U198" s="1385"/>
      <c r="V198" s="1385"/>
      <c r="W198" s="1385"/>
      <c r="X198" s="1385"/>
      <c r="Y198" s="1385"/>
      <c r="Z198" s="1385"/>
    </row>
    <row r="199" spans="1:26" x14ac:dyDescent="0.4">
      <c r="A199" s="15"/>
      <c r="B199" s="52" t="s">
        <v>326</v>
      </c>
      <c r="C199" s="28" t="s">
        <v>240</v>
      </c>
      <c r="D199" s="28"/>
      <c r="E199" s="130">
        <v>330</v>
      </c>
      <c r="F199" s="130">
        <v>486.95</v>
      </c>
      <c r="G199" s="53">
        <v>902.50187129999995</v>
      </c>
      <c r="H199" s="355"/>
      <c r="I199" s="355"/>
      <c r="J199" s="355"/>
      <c r="K199" s="355"/>
      <c r="L199" s="50"/>
      <c r="M199" s="1385"/>
      <c r="N199" s="1385"/>
      <c r="O199" s="1385"/>
      <c r="P199" s="1385"/>
      <c r="Q199" s="1385"/>
      <c r="R199" s="1385"/>
      <c r="S199" s="1385"/>
      <c r="T199" s="1385"/>
      <c r="U199" s="1385"/>
      <c r="V199" s="1385"/>
      <c r="W199" s="1385"/>
      <c r="X199" s="1385"/>
      <c r="Y199" s="1385"/>
      <c r="Z199" s="1385"/>
    </row>
    <row r="200" spans="1:26" ht="26.4" x14ac:dyDescent="0.4">
      <c r="A200" s="15" t="s">
        <v>292</v>
      </c>
      <c r="B200" s="52" t="s">
        <v>327</v>
      </c>
      <c r="C200" s="28" t="s">
        <v>240</v>
      </c>
      <c r="D200" s="28"/>
      <c r="E200" s="130">
        <v>793.77</v>
      </c>
      <c r="F200" s="130">
        <v>789.03</v>
      </c>
      <c r="G200" s="53">
        <v>1720.125552</v>
      </c>
      <c r="H200" s="431"/>
      <c r="I200" s="431"/>
      <c r="J200" s="431"/>
      <c r="K200" s="432"/>
      <c r="L200" s="50"/>
      <c r="M200" s="1385"/>
      <c r="N200" s="1385"/>
      <c r="O200" s="1385"/>
      <c r="P200" s="1385"/>
      <c r="Q200" s="1385"/>
      <c r="R200" s="1385"/>
      <c r="S200" s="1385"/>
      <c r="T200" s="1385"/>
      <c r="U200" s="1385"/>
      <c r="V200" s="1385"/>
      <c r="W200" s="1385"/>
      <c r="X200" s="1385"/>
      <c r="Y200" s="1385"/>
      <c r="Z200" s="1385"/>
    </row>
    <row r="201" spans="1:26" x14ac:dyDescent="0.4">
      <c r="A201" s="15" t="s">
        <v>292</v>
      </c>
      <c r="B201" s="52" t="s">
        <v>328</v>
      </c>
      <c r="C201" s="28" t="s">
        <v>240</v>
      </c>
      <c r="D201" s="28"/>
      <c r="E201" s="130">
        <v>151.75</v>
      </c>
      <c r="F201" s="130">
        <v>150.72</v>
      </c>
      <c r="G201" s="53">
        <v>330.5</v>
      </c>
      <c r="H201" s="431"/>
      <c r="I201" s="431"/>
      <c r="J201" s="431"/>
      <c r="K201" s="432"/>
      <c r="L201" s="50"/>
      <c r="M201" s="1385"/>
      <c r="N201" s="1385"/>
      <c r="O201" s="1385"/>
      <c r="P201" s="1385"/>
      <c r="Q201" s="1385"/>
      <c r="R201" s="1385"/>
      <c r="S201" s="1385"/>
      <c r="T201" s="1385"/>
      <c r="U201" s="1385"/>
      <c r="V201" s="1385"/>
      <c r="W201" s="1385"/>
      <c r="X201" s="1385"/>
      <c r="Y201" s="1385"/>
      <c r="Z201" s="1385"/>
    </row>
    <row r="202" spans="1:26" ht="42" customHeight="1" x14ac:dyDescent="0.4">
      <c r="A202" s="15" t="s">
        <v>329</v>
      </c>
      <c r="B202" s="52" t="s">
        <v>330</v>
      </c>
      <c r="C202" s="28" t="s">
        <v>72</v>
      </c>
      <c r="D202" s="28"/>
      <c r="E202" s="912">
        <v>1</v>
      </c>
      <c r="F202" s="400">
        <v>1</v>
      </c>
      <c r="G202" s="401">
        <v>1</v>
      </c>
      <c r="H202" s="401">
        <v>1</v>
      </c>
      <c r="I202" s="401">
        <v>0.98</v>
      </c>
      <c r="J202" s="462" t="s">
        <v>47</v>
      </c>
      <c r="K202" s="462" t="s">
        <v>47</v>
      </c>
      <c r="L202" s="50"/>
      <c r="M202" s="1385" t="s">
        <v>331</v>
      </c>
      <c r="N202" s="1385"/>
      <c r="O202" s="1385"/>
      <c r="P202" s="1385"/>
      <c r="Q202" s="1385"/>
      <c r="R202" s="1385"/>
      <c r="S202" s="1385"/>
      <c r="T202" s="1385"/>
      <c r="U202" s="1385"/>
      <c r="V202" s="1385"/>
      <c r="W202" s="1385"/>
      <c r="X202" s="1385"/>
      <c r="Y202" s="1385"/>
      <c r="Z202" s="1385"/>
    </row>
    <row r="203" spans="1:26" ht="14.4" customHeight="1" x14ac:dyDescent="0.4">
      <c r="A203" s="15" t="s">
        <v>332</v>
      </c>
      <c r="B203" s="52" t="s">
        <v>333</v>
      </c>
      <c r="C203" s="28" t="s">
        <v>72</v>
      </c>
      <c r="D203" s="28"/>
      <c r="E203" s="400">
        <v>0.8</v>
      </c>
      <c r="F203" s="400">
        <v>0.85</v>
      </c>
      <c r="G203" s="401">
        <v>0.84</v>
      </c>
      <c r="H203" s="401">
        <v>0.82</v>
      </c>
      <c r="I203" s="401">
        <v>0.82</v>
      </c>
      <c r="J203" s="1121" t="s">
        <v>57</v>
      </c>
      <c r="K203" s="1121" t="s">
        <v>57</v>
      </c>
      <c r="L203" s="50"/>
      <c r="M203" s="1385" t="s">
        <v>334</v>
      </c>
      <c r="N203" s="1385"/>
      <c r="O203" s="1385"/>
      <c r="P203" s="1385"/>
      <c r="Q203" s="1385"/>
      <c r="R203" s="1385"/>
      <c r="S203" s="1385"/>
      <c r="T203" s="1385"/>
      <c r="U203" s="1385"/>
      <c r="V203" s="1385"/>
      <c r="W203" s="1385"/>
      <c r="X203" s="1385"/>
      <c r="Y203" s="1385"/>
      <c r="Z203" s="1385"/>
    </row>
    <row r="204" spans="1:26" x14ac:dyDescent="0.4">
      <c r="A204" s="15"/>
      <c r="B204" s="151" t="s">
        <v>335</v>
      </c>
      <c r="C204" s="28" t="s">
        <v>336</v>
      </c>
      <c r="D204" s="28"/>
      <c r="E204" s="465">
        <v>63</v>
      </c>
      <c r="F204" s="465">
        <v>64</v>
      </c>
      <c r="G204" s="466">
        <v>69</v>
      </c>
      <c r="H204" s="466">
        <v>72</v>
      </c>
      <c r="I204" s="466">
        <v>75</v>
      </c>
      <c r="J204" s="1121" t="s">
        <v>57</v>
      </c>
      <c r="K204" s="1121" t="s">
        <v>57</v>
      </c>
      <c r="L204" s="50"/>
      <c r="M204" s="1385"/>
      <c r="N204" s="1385"/>
      <c r="O204" s="1385"/>
      <c r="P204" s="1385"/>
      <c r="Q204" s="1385"/>
      <c r="R204" s="1385"/>
      <c r="S204" s="1385"/>
      <c r="T204" s="1385"/>
      <c r="U204" s="1385"/>
      <c r="V204" s="1385"/>
      <c r="W204" s="1385"/>
      <c r="X204" s="1385"/>
      <c r="Y204" s="1385"/>
      <c r="Z204" s="1385"/>
    </row>
    <row r="205" spans="1:26" x14ac:dyDescent="0.4">
      <c r="A205" s="15"/>
      <c r="B205" s="151" t="s">
        <v>337</v>
      </c>
      <c r="C205" s="28" t="s">
        <v>336</v>
      </c>
      <c r="D205" s="28"/>
      <c r="E205" s="1120" t="s">
        <v>57</v>
      </c>
      <c r="F205" s="465">
        <v>78</v>
      </c>
      <c r="G205" s="466">
        <v>75</v>
      </c>
      <c r="H205" s="466">
        <v>76</v>
      </c>
      <c r="I205" s="466">
        <v>78</v>
      </c>
      <c r="J205" s="1121" t="s">
        <v>57</v>
      </c>
      <c r="K205" s="1121" t="s">
        <v>57</v>
      </c>
      <c r="L205" s="50"/>
      <c r="M205" s="1385"/>
      <c r="N205" s="1385"/>
      <c r="O205" s="1385"/>
      <c r="P205" s="1385"/>
      <c r="Q205" s="1385"/>
      <c r="R205" s="1385"/>
      <c r="S205" s="1385"/>
      <c r="T205" s="1385"/>
      <c r="U205" s="1385"/>
      <c r="V205" s="1385"/>
      <c r="W205" s="1385"/>
      <c r="X205" s="1385"/>
      <c r="Y205" s="1385"/>
      <c r="Z205" s="1385"/>
    </row>
    <row r="206" spans="1:26" x14ac:dyDescent="0.4">
      <c r="A206" s="15"/>
      <c r="B206" s="151" t="s">
        <v>338</v>
      </c>
      <c r="C206" s="28" t="s">
        <v>336</v>
      </c>
      <c r="D206" s="28"/>
      <c r="E206" s="1120" t="s">
        <v>57</v>
      </c>
      <c r="F206" s="465">
        <v>65</v>
      </c>
      <c r="G206" s="466">
        <v>62</v>
      </c>
      <c r="H206" s="466">
        <v>64</v>
      </c>
      <c r="I206" s="466">
        <v>66</v>
      </c>
      <c r="J206" s="1121" t="s">
        <v>57</v>
      </c>
      <c r="K206" s="1121" t="s">
        <v>57</v>
      </c>
      <c r="L206" s="50"/>
      <c r="M206" s="1385"/>
      <c r="N206" s="1385"/>
      <c r="O206" s="1385"/>
      <c r="P206" s="1385"/>
      <c r="Q206" s="1385"/>
      <c r="R206" s="1385"/>
      <c r="S206" s="1385"/>
      <c r="T206" s="1385"/>
      <c r="U206" s="1385"/>
      <c r="V206" s="1385"/>
      <c r="W206" s="1385"/>
      <c r="X206" s="1385"/>
      <c r="Y206" s="1385"/>
      <c r="Z206" s="1385"/>
    </row>
    <row r="207" spans="1:26" x14ac:dyDescent="0.4">
      <c r="A207" s="15"/>
      <c r="B207" s="151" t="s">
        <v>339</v>
      </c>
      <c r="C207" s="28" t="s">
        <v>336</v>
      </c>
      <c r="D207" s="28"/>
      <c r="E207" s="1120" t="s">
        <v>57</v>
      </c>
      <c r="F207" s="465">
        <v>78</v>
      </c>
      <c r="G207" s="466">
        <v>60</v>
      </c>
      <c r="H207" s="466">
        <v>62</v>
      </c>
      <c r="I207" s="466">
        <v>66</v>
      </c>
      <c r="J207" s="1121" t="s">
        <v>57</v>
      </c>
      <c r="K207" s="1121" t="s">
        <v>57</v>
      </c>
      <c r="L207" s="50"/>
      <c r="M207" s="1385"/>
      <c r="N207" s="1385"/>
      <c r="O207" s="1385"/>
      <c r="P207" s="1385"/>
      <c r="Q207" s="1385"/>
      <c r="R207" s="1385"/>
      <c r="S207" s="1385"/>
      <c r="T207" s="1385"/>
      <c r="U207" s="1385"/>
      <c r="V207" s="1385"/>
      <c r="W207" s="1385"/>
      <c r="X207" s="1385"/>
      <c r="Y207" s="1385"/>
      <c r="Z207" s="1385"/>
    </row>
    <row r="208" spans="1:26" x14ac:dyDescent="0.4">
      <c r="A208" s="15"/>
      <c r="B208" s="151" t="s">
        <v>340</v>
      </c>
      <c r="C208" s="28" t="s">
        <v>336</v>
      </c>
      <c r="D208" s="28"/>
      <c r="E208" s="1120" t="s">
        <v>57</v>
      </c>
      <c r="F208" s="465">
        <v>68</v>
      </c>
      <c r="G208" s="466">
        <v>63</v>
      </c>
      <c r="H208" s="466">
        <v>66</v>
      </c>
      <c r="I208" s="466">
        <v>69</v>
      </c>
      <c r="J208" s="1121" t="s">
        <v>57</v>
      </c>
      <c r="K208" s="1121" t="s">
        <v>57</v>
      </c>
      <c r="L208" s="50"/>
      <c r="M208" s="1385"/>
      <c r="N208" s="1385"/>
      <c r="O208" s="1385"/>
      <c r="P208" s="1385"/>
      <c r="Q208" s="1385"/>
      <c r="R208" s="1385"/>
      <c r="S208" s="1385"/>
      <c r="T208" s="1385"/>
      <c r="U208" s="1385"/>
      <c r="V208" s="1385"/>
      <c r="W208" s="1385"/>
      <c r="X208" s="1385"/>
      <c r="Y208" s="1385"/>
      <c r="Z208" s="1385"/>
    </row>
    <row r="209" spans="1:26" x14ac:dyDescent="0.4">
      <c r="A209" s="15"/>
      <c r="B209" s="151" t="s">
        <v>341</v>
      </c>
      <c r="C209" s="28" t="s">
        <v>336</v>
      </c>
      <c r="D209" s="28"/>
      <c r="E209" s="1120" t="s">
        <v>57</v>
      </c>
      <c r="F209" s="465">
        <v>78</v>
      </c>
      <c r="G209" s="466">
        <v>73</v>
      </c>
      <c r="H209" s="466">
        <v>75</v>
      </c>
      <c r="I209" s="466">
        <v>77</v>
      </c>
      <c r="J209" s="1121" t="s">
        <v>57</v>
      </c>
      <c r="K209" s="1121" t="s">
        <v>57</v>
      </c>
      <c r="L209" s="50"/>
      <c r="M209" s="1385"/>
      <c r="N209" s="1385"/>
      <c r="O209" s="1385"/>
      <c r="P209" s="1385"/>
      <c r="Q209" s="1385"/>
      <c r="R209" s="1385"/>
      <c r="S209" s="1385"/>
      <c r="T209" s="1385"/>
      <c r="U209" s="1385"/>
      <c r="V209" s="1385"/>
      <c r="W209" s="1385"/>
      <c r="X209" s="1385"/>
      <c r="Y209" s="1385"/>
      <c r="Z209" s="1385"/>
    </row>
    <row r="210" spans="1:26" x14ac:dyDescent="0.4">
      <c r="A210" s="36"/>
      <c r="B210" s="151" t="s">
        <v>342</v>
      </c>
      <c r="C210" s="28" t="s">
        <v>336</v>
      </c>
      <c r="D210" s="28"/>
      <c r="E210" s="465">
        <v>77</v>
      </c>
      <c r="F210" s="465">
        <v>78</v>
      </c>
      <c r="G210" s="466">
        <v>76</v>
      </c>
      <c r="H210" s="432">
        <v>78</v>
      </c>
      <c r="I210" s="432">
        <v>80</v>
      </c>
      <c r="J210" s="1121" t="s">
        <v>57</v>
      </c>
      <c r="K210" s="1121" t="s">
        <v>57</v>
      </c>
      <c r="L210" s="50"/>
      <c r="M210" s="1385"/>
      <c r="N210" s="1385"/>
      <c r="O210" s="1385"/>
      <c r="P210" s="1385"/>
      <c r="Q210" s="1385"/>
      <c r="R210" s="1385"/>
      <c r="S210" s="1385"/>
      <c r="T210" s="1385"/>
      <c r="U210" s="1385"/>
      <c r="V210" s="1385"/>
      <c r="W210" s="1385"/>
      <c r="X210" s="1385"/>
      <c r="Y210" s="1385"/>
      <c r="Z210" s="1385"/>
    </row>
    <row r="211" spans="1:26" ht="14.7" customHeight="1" x14ac:dyDescent="0.4">
      <c r="A211" s="15" t="s">
        <v>343</v>
      </c>
      <c r="B211" s="52" t="s">
        <v>344</v>
      </c>
      <c r="C211" s="28" t="s">
        <v>72</v>
      </c>
      <c r="D211" s="28"/>
      <c r="E211" s="467">
        <v>0.33333333333333331</v>
      </c>
      <c r="F211" s="467">
        <v>0.33333333333333331</v>
      </c>
      <c r="G211" s="468">
        <v>0.4</v>
      </c>
      <c r="H211" s="468">
        <v>0.33</v>
      </c>
      <c r="I211" s="468">
        <v>0.44</v>
      </c>
      <c r="J211" s="468">
        <v>0.33</v>
      </c>
      <c r="K211" s="462" t="s">
        <v>47</v>
      </c>
      <c r="L211" s="50"/>
      <c r="M211" s="1385" t="s">
        <v>345</v>
      </c>
      <c r="N211" s="1385"/>
      <c r="O211" s="1385"/>
      <c r="P211" s="1385"/>
      <c r="Q211" s="1385"/>
      <c r="R211" s="1385"/>
      <c r="S211" s="1385"/>
      <c r="T211" s="1385"/>
      <c r="U211" s="1385"/>
      <c r="V211" s="1385"/>
      <c r="W211" s="1385"/>
      <c r="X211" s="1385"/>
      <c r="Y211" s="1385"/>
      <c r="Z211" s="1385"/>
    </row>
    <row r="212" spans="1:26" ht="14.7" customHeight="1" x14ac:dyDescent="0.4">
      <c r="A212" s="15" t="s">
        <v>343</v>
      </c>
      <c r="B212" s="52" t="s">
        <v>346</v>
      </c>
      <c r="C212" s="28" t="s">
        <v>72</v>
      </c>
      <c r="D212" s="28"/>
      <c r="E212" s="469">
        <v>0.33333333333333331</v>
      </c>
      <c r="F212" s="469">
        <v>0.33333333333333331</v>
      </c>
      <c r="G212" s="470">
        <v>0.38</v>
      </c>
      <c r="H212" s="468">
        <v>0.5</v>
      </c>
      <c r="I212" s="468">
        <v>0.5</v>
      </c>
      <c r="J212" s="471">
        <v>0.37</v>
      </c>
      <c r="K212" s="462" t="s">
        <v>47</v>
      </c>
      <c r="L212" s="50"/>
      <c r="M212" s="1385" t="s">
        <v>347</v>
      </c>
      <c r="N212" s="1385"/>
      <c r="O212" s="1385"/>
      <c r="P212" s="1385"/>
      <c r="Q212" s="1385"/>
      <c r="R212" s="1385"/>
      <c r="S212" s="1385"/>
      <c r="T212" s="1385"/>
      <c r="U212" s="1385"/>
      <c r="V212" s="1385"/>
      <c r="W212" s="1385"/>
      <c r="X212" s="1385"/>
      <c r="Y212" s="1385"/>
      <c r="Z212" s="1385"/>
    </row>
    <row r="213" spans="1:26" ht="14.7" customHeight="1" x14ac:dyDescent="0.4">
      <c r="A213" s="15" t="s">
        <v>348</v>
      </c>
      <c r="B213" s="52" t="s">
        <v>349</v>
      </c>
      <c r="C213" s="28" t="s">
        <v>72</v>
      </c>
      <c r="D213" s="28"/>
      <c r="E213" s="467">
        <v>0.15789473684210525</v>
      </c>
      <c r="F213" s="467">
        <v>0.157894736842105</v>
      </c>
      <c r="G213" s="468">
        <v>0.12</v>
      </c>
      <c r="H213" s="468">
        <v>0.35</v>
      </c>
      <c r="I213" s="468">
        <v>0.28999999999999998</v>
      </c>
      <c r="J213" s="462" t="s">
        <v>47</v>
      </c>
      <c r="K213" s="462" t="s">
        <v>47</v>
      </c>
      <c r="L213" s="50"/>
      <c r="M213" s="1385" t="s">
        <v>350</v>
      </c>
      <c r="N213" s="1385"/>
      <c r="O213" s="1385"/>
      <c r="P213" s="1385"/>
      <c r="Q213" s="1385"/>
      <c r="R213" s="1385"/>
      <c r="S213" s="1385"/>
      <c r="T213" s="1385"/>
      <c r="U213" s="1385"/>
      <c r="V213" s="1385"/>
      <c r="W213" s="1385"/>
      <c r="X213" s="1385"/>
      <c r="Y213" s="1385"/>
      <c r="Z213" s="1385"/>
    </row>
    <row r="214" spans="1:26" ht="14.7" customHeight="1" x14ac:dyDescent="0.4">
      <c r="A214" s="15" t="s">
        <v>348</v>
      </c>
      <c r="B214" s="52" t="s">
        <v>351</v>
      </c>
      <c r="C214" s="28" t="s">
        <v>72</v>
      </c>
      <c r="D214" s="28"/>
      <c r="E214" s="467">
        <v>0.27692307692307694</v>
      </c>
      <c r="F214" s="467">
        <v>0.29577464788732394</v>
      </c>
      <c r="G214" s="468">
        <v>0.27</v>
      </c>
      <c r="H214" s="468">
        <v>0.2</v>
      </c>
      <c r="I214" s="468">
        <v>0.18</v>
      </c>
      <c r="J214" s="462" t="s">
        <v>47</v>
      </c>
      <c r="K214" s="462" t="s">
        <v>47</v>
      </c>
      <c r="L214" s="50"/>
      <c r="M214" s="1385" t="s">
        <v>352</v>
      </c>
      <c r="N214" s="1385"/>
      <c r="O214" s="1385"/>
      <c r="P214" s="1385"/>
      <c r="Q214" s="1385"/>
      <c r="R214" s="1385"/>
      <c r="S214" s="1385"/>
      <c r="T214" s="1385"/>
      <c r="U214" s="1385"/>
      <c r="V214" s="1385"/>
      <c r="W214" s="1385"/>
      <c r="X214" s="1385"/>
      <c r="Y214" s="1385"/>
      <c r="Z214" s="1385"/>
    </row>
    <row r="215" spans="1:26" ht="26.25" customHeight="1" x14ac:dyDescent="0.4">
      <c r="A215" s="15" t="s">
        <v>348</v>
      </c>
      <c r="B215" s="52" t="s">
        <v>353</v>
      </c>
      <c r="C215" s="28" t="s">
        <v>72</v>
      </c>
      <c r="D215" s="28"/>
      <c r="E215" s="467">
        <v>0.29153605015673983</v>
      </c>
      <c r="F215" s="467">
        <v>0.28143712574850299</v>
      </c>
      <c r="G215" s="468">
        <v>0.28999999999999998</v>
      </c>
      <c r="H215" s="468">
        <v>0.28999999999999998</v>
      </c>
      <c r="I215" s="468">
        <v>0.3</v>
      </c>
      <c r="J215" s="462" t="s">
        <v>47</v>
      </c>
      <c r="K215" s="462" t="s">
        <v>47</v>
      </c>
      <c r="L215" s="50"/>
      <c r="M215" s="1385" t="s">
        <v>354</v>
      </c>
      <c r="N215" s="1385"/>
      <c r="O215" s="1385"/>
      <c r="P215" s="1385"/>
      <c r="Q215" s="1385"/>
      <c r="R215" s="1385"/>
      <c r="S215" s="1385"/>
      <c r="T215" s="1385"/>
      <c r="U215" s="1385"/>
      <c r="V215" s="1385"/>
      <c r="W215" s="1385"/>
      <c r="X215" s="1385"/>
      <c r="Y215" s="1385"/>
      <c r="Z215" s="1385"/>
    </row>
    <row r="216" spans="1:26" ht="14.7" customHeight="1" x14ac:dyDescent="0.4">
      <c r="A216" s="15" t="s">
        <v>348</v>
      </c>
      <c r="B216" s="52" t="s">
        <v>355</v>
      </c>
      <c r="C216" s="28" t="s">
        <v>72</v>
      </c>
      <c r="D216" s="28"/>
      <c r="E216" s="467">
        <v>0.24931506849315069</v>
      </c>
      <c r="F216" s="467">
        <v>0.26212319790301442</v>
      </c>
      <c r="G216" s="468">
        <v>0.26</v>
      </c>
      <c r="H216" s="468">
        <v>0.25</v>
      </c>
      <c r="I216" s="468">
        <v>0.23</v>
      </c>
      <c r="J216" s="462" t="s">
        <v>47</v>
      </c>
      <c r="K216" s="462" t="s">
        <v>47</v>
      </c>
      <c r="L216" s="50"/>
      <c r="M216" s="1385" t="s">
        <v>356</v>
      </c>
      <c r="N216" s="1385"/>
      <c r="O216" s="1385"/>
      <c r="P216" s="1385"/>
      <c r="Q216" s="1385"/>
      <c r="R216" s="1385"/>
      <c r="S216" s="1385"/>
      <c r="T216" s="1385"/>
      <c r="U216" s="1385"/>
      <c r="V216" s="1385"/>
      <c r="W216" s="1385"/>
      <c r="X216" s="1385"/>
      <c r="Y216" s="1385"/>
      <c r="Z216" s="1385"/>
    </row>
    <row r="217" spans="1:26" ht="14.4" customHeight="1" x14ac:dyDescent="0.4">
      <c r="A217" s="15"/>
      <c r="B217" s="52" t="s">
        <v>357</v>
      </c>
      <c r="C217" s="28" t="s">
        <v>72</v>
      </c>
      <c r="D217" s="28"/>
      <c r="E217" s="467">
        <v>0.28361858190709044</v>
      </c>
      <c r="F217" s="467">
        <v>0.27906976744186046</v>
      </c>
      <c r="G217" s="468">
        <v>0.28000000000000003</v>
      </c>
      <c r="H217" s="410"/>
      <c r="I217" s="410"/>
      <c r="J217" s="410"/>
      <c r="K217" s="410"/>
      <c r="L217" s="114"/>
      <c r="M217" s="1385" t="s">
        <v>358</v>
      </c>
      <c r="N217" s="1385"/>
      <c r="O217" s="1385"/>
      <c r="P217" s="1385"/>
      <c r="Q217" s="1385"/>
      <c r="R217" s="1385"/>
      <c r="S217" s="1385"/>
      <c r="T217" s="1385"/>
      <c r="U217" s="1385"/>
      <c r="V217" s="1385"/>
      <c r="W217" s="1385"/>
      <c r="X217" s="1385"/>
      <c r="Y217" s="1385"/>
      <c r="Z217" s="1385"/>
    </row>
    <row r="218" spans="1:26" x14ac:dyDescent="0.4">
      <c r="A218" s="15"/>
      <c r="B218" s="151" t="s">
        <v>359</v>
      </c>
      <c r="C218" s="28" t="s">
        <v>265</v>
      </c>
      <c r="D218" s="28"/>
      <c r="E218" s="465">
        <v>116</v>
      </c>
      <c r="F218" s="465">
        <v>120</v>
      </c>
      <c r="G218" s="466">
        <v>138</v>
      </c>
      <c r="H218" s="432"/>
      <c r="I218" s="432"/>
      <c r="J218" s="432"/>
      <c r="K218" s="432"/>
      <c r="L218" s="35"/>
      <c r="M218" s="145"/>
      <c r="N218" s="145"/>
      <c r="O218" s="145"/>
      <c r="P218" s="145"/>
      <c r="Q218" s="145"/>
      <c r="R218" s="145"/>
      <c r="S218" s="145"/>
      <c r="T218" s="145"/>
      <c r="U218" s="145"/>
      <c r="V218" s="145"/>
      <c r="W218" s="145"/>
      <c r="X218" s="145"/>
      <c r="Y218" s="145"/>
      <c r="Z218" s="145"/>
    </row>
    <row r="219" spans="1:26" x14ac:dyDescent="0.4">
      <c r="A219" s="15"/>
      <c r="B219" s="151" t="s">
        <v>360</v>
      </c>
      <c r="C219" s="28" t="s">
        <v>265</v>
      </c>
      <c r="D219" s="28"/>
      <c r="E219" s="472">
        <v>293</v>
      </c>
      <c r="F219" s="472">
        <v>310</v>
      </c>
      <c r="G219" s="473">
        <v>352</v>
      </c>
      <c r="H219" s="432"/>
      <c r="I219" s="432"/>
      <c r="J219" s="432"/>
      <c r="K219" s="432"/>
      <c r="L219" s="35"/>
      <c r="M219" s="145"/>
      <c r="N219" s="145"/>
      <c r="O219" s="145"/>
      <c r="P219" s="145"/>
      <c r="Q219" s="145"/>
      <c r="R219" s="145"/>
      <c r="S219" s="145"/>
      <c r="T219" s="145"/>
      <c r="U219" s="145"/>
      <c r="V219" s="145"/>
      <c r="W219" s="145"/>
      <c r="X219" s="145"/>
      <c r="Y219" s="145"/>
      <c r="Z219" s="145"/>
    </row>
    <row r="220" spans="1:26" x14ac:dyDescent="0.4">
      <c r="A220" s="73" t="s">
        <v>361</v>
      </c>
      <c r="B220" s="506" t="s">
        <v>362</v>
      </c>
      <c r="C220" s="74" t="s">
        <v>363</v>
      </c>
      <c r="D220" s="74"/>
      <c r="E220" s="474">
        <f>10/11</f>
        <v>0.90909090909090906</v>
      </c>
      <c r="F220" s="474">
        <v>1</v>
      </c>
      <c r="G220" s="475">
        <v>1</v>
      </c>
      <c r="H220" s="1388"/>
      <c r="I220" s="1388"/>
      <c r="J220" s="1388"/>
      <c r="K220" s="1388"/>
      <c r="L220" s="179"/>
      <c r="M220" s="1390" t="s">
        <v>1540</v>
      </c>
      <c r="N220" s="1390"/>
      <c r="O220" s="1390"/>
      <c r="P220" s="1390"/>
      <c r="Q220" s="1390"/>
      <c r="R220" s="1390"/>
      <c r="S220" s="1390"/>
      <c r="T220" s="1390"/>
      <c r="U220" s="1390"/>
      <c r="V220" s="1390"/>
      <c r="W220" s="1390"/>
      <c r="X220" s="1390"/>
      <c r="Y220" s="1390"/>
      <c r="Z220" s="1390"/>
    </row>
    <row r="221" spans="1:26" x14ac:dyDescent="0.4">
      <c r="A221" s="30"/>
      <c r="B221" s="493"/>
      <c r="C221" s="28"/>
      <c r="D221" s="28"/>
      <c r="E221" s="921"/>
      <c r="F221" s="921"/>
      <c r="G221" s="431"/>
      <c r="H221" s="432"/>
      <c r="I221" s="432"/>
      <c r="J221" s="432"/>
      <c r="K221" s="432"/>
      <c r="L221" s="35"/>
      <c r="M221" s="682"/>
      <c r="N221" s="682"/>
      <c r="O221" s="682"/>
      <c r="P221" s="682"/>
      <c r="Q221" s="682"/>
      <c r="R221" s="682"/>
      <c r="S221" s="682"/>
      <c r="T221" s="682"/>
      <c r="U221" s="682"/>
      <c r="V221" s="682"/>
      <c r="W221" s="682"/>
      <c r="X221" s="682"/>
      <c r="Y221" s="682"/>
      <c r="Z221" s="682"/>
    </row>
    <row r="222" spans="1:26" ht="17.399999999999999" thickBot="1" x14ac:dyDescent="0.45">
      <c r="A222" s="4" t="s">
        <v>17</v>
      </c>
      <c r="B222" s="497"/>
      <c r="C222" s="1" t="s">
        <v>42</v>
      </c>
      <c r="D222" s="27"/>
      <c r="E222" s="346">
        <v>2025</v>
      </c>
      <c r="F222" s="348">
        <v>2024</v>
      </c>
      <c r="G222" s="348">
        <v>2023</v>
      </c>
      <c r="H222" s="348">
        <v>2022</v>
      </c>
      <c r="I222" s="348">
        <v>2021</v>
      </c>
      <c r="J222" s="348">
        <v>2020</v>
      </c>
      <c r="K222" s="348">
        <v>2019</v>
      </c>
      <c r="L222" s="35"/>
      <c r="M222" s="143"/>
      <c r="N222" s="682"/>
      <c r="O222" s="682"/>
      <c r="P222" s="682"/>
      <c r="Q222" s="682"/>
      <c r="R222" s="682"/>
      <c r="S222" s="682"/>
      <c r="T222" s="682"/>
      <c r="U222" s="682"/>
      <c r="V222" s="682"/>
      <c r="W222" s="682"/>
      <c r="X222" s="682"/>
      <c r="Y222" s="682"/>
      <c r="Z222" s="682"/>
    </row>
    <row r="223" spans="1:26" ht="27" customHeight="1" x14ac:dyDescent="0.4">
      <c r="A223" s="15" t="s">
        <v>364</v>
      </c>
      <c r="B223" s="52" t="s">
        <v>365</v>
      </c>
      <c r="C223" s="28" t="s">
        <v>95</v>
      </c>
      <c r="D223" s="28"/>
      <c r="E223" s="476">
        <v>0</v>
      </c>
      <c r="F223" s="476">
        <v>0</v>
      </c>
      <c r="G223" s="431">
        <v>0</v>
      </c>
      <c r="H223" s="477">
        <v>0</v>
      </c>
      <c r="I223" s="477">
        <v>0</v>
      </c>
      <c r="J223" s="477">
        <v>0</v>
      </c>
      <c r="K223" s="477">
        <v>0</v>
      </c>
      <c r="L223" s="35"/>
      <c r="M223" s="1385" t="s">
        <v>1539</v>
      </c>
      <c r="N223" s="1385"/>
      <c r="O223" s="1385"/>
      <c r="P223" s="1385"/>
      <c r="Q223" s="1385"/>
      <c r="R223" s="1385"/>
      <c r="S223" s="1385"/>
      <c r="T223" s="1385"/>
      <c r="U223" s="1385"/>
      <c r="V223" s="1385"/>
      <c r="W223" s="1385"/>
      <c r="X223" s="1385"/>
      <c r="Y223" s="1385"/>
      <c r="Z223" s="1385"/>
    </row>
    <row r="224" spans="1:26" ht="27" customHeight="1" x14ac:dyDescent="0.4">
      <c r="A224" s="15" t="s">
        <v>366</v>
      </c>
      <c r="B224" s="52" t="s">
        <v>367</v>
      </c>
      <c r="C224" s="28" t="s">
        <v>72</v>
      </c>
      <c r="D224" s="28"/>
      <c r="E224" s="400">
        <v>1</v>
      </c>
      <c r="F224" s="400">
        <v>1</v>
      </c>
      <c r="G224" s="401">
        <v>1</v>
      </c>
      <c r="H224" s="1387"/>
      <c r="I224" s="1387"/>
      <c r="J224" s="1387"/>
      <c r="K224" s="1387"/>
      <c r="L224" s="180"/>
      <c r="M224" s="1385" t="s">
        <v>1447</v>
      </c>
      <c r="N224" s="1385"/>
      <c r="O224" s="1385"/>
      <c r="P224" s="1385"/>
      <c r="Q224" s="1385"/>
      <c r="R224" s="1385"/>
      <c r="S224" s="1385"/>
      <c r="T224" s="1385"/>
      <c r="U224" s="1385"/>
      <c r="V224" s="1385"/>
      <c r="W224" s="1385"/>
      <c r="X224" s="1385"/>
      <c r="Y224" s="1385"/>
      <c r="Z224" s="1385"/>
    </row>
    <row r="225" spans="1:26" ht="27" customHeight="1" x14ac:dyDescent="0.4">
      <c r="A225" s="15" t="s">
        <v>368</v>
      </c>
      <c r="B225" s="52" t="s">
        <v>369</v>
      </c>
      <c r="C225" s="28" t="s">
        <v>231</v>
      </c>
      <c r="D225" s="28"/>
      <c r="E225" s="1391" t="s">
        <v>1537</v>
      </c>
      <c r="F225" s="1392"/>
      <c r="G225" s="1392"/>
      <c r="H225" s="1392"/>
      <c r="I225" s="1392"/>
      <c r="J225" s="1392"/>
      <c r="K225" s="1392"/>
      <c r="L225" s="112"/>
      <c r="M225" s="1397" t="s">
        <v>1538</v>
      </c>
      <c r="N225" s="1397"/>
      <c r="O225" s="1397"/>
      <c r="P225" s="1397"/>
      <c r="Q225" s="1397"/>
      <c r="R225" s="1397"/>
      <c r="S225" s="1397"/>
      <c r="T225" s="1397"/>
      <c r="U225" s="1397"/>
      <c r="V225" s="1397"/>
      <c r="W225" s="1397"/>
      <c r="X225" s="1397"/>
      <c r="Y225" s="1397"/>
      <c r="Z225" s="1397"/>
    </row>
    <row r="226" spans="1:26" ht="14.7" customHeight="1" x14ac:dyDescent="0.4">
      <c r="A226" s="30"/>
      <c r="B226" s="151" t="s">
        <v>370</v>
      </c>
      <c r="C226" s="28" t="s">
        <v>231</v>
      </c>
      <c r="D226" s="28"/>
      <c r="E226" s="1393"/>
      <c r="F226" s="1394"/>
      <c r="G226" s="1394"/>
      <c r="H226" s="1394"/>
      <c r="I226" s="1394"/>
      <c r="J226" s="1394"/>
      <c r="K226" s="1394"/>
      <c r="L226" s="68"/>
      <c r="M226" s="1398"/>
      <c r="N226" s="1398"/>
      <c r="O226" s="1398"/>
      <c r="P226" s="1398"/>
      <c r="Q226" s="1398"/>
      <c r="R226" s="1398"/>
      <c r="S226" s="1398"/>
      <c r="T226" s="1398"/>
      <c r="U226" s="1398"/>
      <c r="V226" s="1398"/>
      <c r="W226" s="1398"/>
      <c r="X226" s="1398"/>
      <c r="Y226" s="1398"/>
      <c r="Z226" s="1398"/>
    </row>
    <row r="227" spans="1:26" ht="14.4" customHeight="1" x14ac:dyDescent="0.4">
      <c r="A227" s="30"/>
      <c r="B227" s="151" t="s">
        <v>371</v>
      </c>
      <c r="C227" s="28" t="s">
        <v>231</v>
      </c>
      <c r="D227" s="28"/>
      <c r="E227" s="1393"/>
      <c r="F227" s="1394"/>
      <c r="G227" s="1394"/>
      <c r="H227" s="1394"/>
      <c r="I227" s="1394"/>
      <c r="J227" s="1394"/>
      <c r="K227" s="1394"/>
      <c r="L227" s="68"/>
      <c r="M227" s="1399"/>
      <c r="N227" s="1399"/>
      <c r="O227" s="1399"/>
      <c r="P227" s="1399"/>
      <c r="Q227" s="1399"/>
      <c r="R227" s="1399"/>
      <c r="S227" s="1399"/>
      <c r="T227" s="1399"/>
      <c r="U227" s="1399"/>
      <c r="V227" s="1399"/>
      <c r="W227" s="1399"/>
      <c r="X227" s="1399"/>
      <c r="Y227" s="1399"/>
      <c r="Z227" s="1399"/>
    </row>
    <row r="228" spans="1:26" ht="14.4" customHeight="1" x14ac:dyDescent="0.4">
      <c r="A228" s="24"/>
      <c r="B228" s="498" t="s">
        <v>372</v>
      </c>
      <c r="C228" s="11" t="s">
        <v>231</v>
      </c>
      <c r="D228" s="11"/>
      <c r="E228" s="1395"/>
      <c r="F228" s="1396"/>
      <c r="G228" s="1396"/>
      <c r="H228" s="1396"/>
      <c r="I228" s="1396"/>
      <c r="J228" s="1396"/>
      <c r="K228" s="1396"/>
      <c r="L228" s="120"/>
      <c r="M228" s="1407"/>
      <c r="N228" s="1407"/>
      <c r="O228" s="1407"/>
      <c r="P228" s="1407"/>
      <c r="Q228" s="1407"/>
      <c r="R228" s="1407"/>
      <c r="S228" s="1407"/>
      <c r="T228" s="1407"/>
      <c r="U228" s="1407"/>
      <c r="V228" s="1407"/>
      <c r="W228" s="1407"/>
      <c r="X228" s="1407"/>
      <c r="Y228" s="1407"/>
      <c r="Z228" s="1407"/>
    </row>
    <row r="229" spans="1:26" x14ac:dyDescent="0.4">
      <c r="A229" s="30"/>
      <c r="B229" s="684"/>
      <c r="C229" s="28"/>
      <c r="D229" s="28"/>
      <c r="E229" s="929"/>
      <c r="F229" s="929"/>
      <c r="G229" s="478"/>
      <c r="H229" s="478"/>
      <c r="I229" s="478"/>
      <c r="J229" s="478"/>
      <c r="K229" s="478"/>
      <c r="L229" s="68"/>
      <c r="M229" s="144"/>
      <c r="N229" s="144"/>
      <c r="O229" s="144"/>
      <c r="P229" s="144"/>
      <c r="Q229" s="144"/>
      <c r="R229" s="144"/>
      <c r="S229" s="144"/>
      <c r="T229" s="144"/>
      <c r="U229" s="144"/>
      <c r="V229" s="144"/>
      <c r="W229" s="144"/>
      <c r="X229" s="144"/>
      <c r="Y229" s="144"/>
      <c r="Z229" s="144"/>
    </row>
    <row r="230" spans="1:26" ht="17.399999999999999" thickBot="1" x14ac:dyDescent="0.45">
      <c r="A230" s="4" t="s">
        <v>373</v>
      </c>
      <c r="B230" s="497"/>
      <c r="C230" s="1" t="s">
        <v>42</v>
      </c>
      <c r="D230" s="27"/>
      <c r="E230" s="346">
        <v>2025</v>
      </c>
      <c r="F230" s="348">
        <v>2024</v>
      </c>
      <c r="G230" s="348">
        <v>2023</v>
      </c>
      <c r="H230" s="348">
        <v>2022</v>
      </c>
      <c r="I230" s="348">
        <v>2021</v>
      </c>
      <c r="J230" s="348">
        <v>2020</v>
      </c>
      <c r="K230" s="348">
        <v>2019</v>
      </c>
      <c r="L230" s="35"/>
      <c r="M230" s="143"/>
      <c r="N230" s="682"/>
      <c r="O230" s="682"/>
      <c r="P230" s="682"/>
      <c r="Q230" s="682"/>
      <c r="R230" s="682"/>
      <c r="S230" s="682"/>
      <c r="T230" s="682"/>
      <c r="U230" s="682"/>
      <c r="V230" s="682"/>
      <c r="W230" s="682"/>
      <c r="X230" s="682"/>
      <c r="Y230" s="682"/>
      <c r="Z230" s="682"/>
    </row>
    <row r="231" spans="1:26" ht="14.4" customHeight="1" x14ac:dyDescent="0.4">
      <c r="A231" s="15" t="s">
        <v>374</v>
      </c>
      <c r="B231" s="52" t="s">
        <v>375</v>
      </c>
      <c r="C231" s="28" t="s">
        <v>44</v>
      </c>
      <c r="D231" s="28"/>
      <c r="E231" s="479">
        <v>2434970.398713537</v>
      </c>
      <c r="F231" s="1339">
        <v>2346264</v>
      </c>
      <c r="G231" s="53">
        <v>2232779</v>
      </c>
      <c r="H231" s="322">
        <v>2460086</v>
      </c>
      <c r="I231" s="322">
        <v>2104917</v>
      </c>
      <c r="J231" s="322">
        <v>2072650</v>
      </c>
      <c r="K231" s="322">
        <v>1671331</v>
      </c>
      <c r="L231" s="181"/>
      <c r="M231" s="1385" t="s">
        <v>376</v>
      </c>
      <c r="N231" s="1385"/>
      <c r="O231" s="1385"/>
      <c r="P231" s="1385"/>
      <c r="Q231" s="1385"/>
      <c r="R231" s="1385"/>
      <c r="S231" s="1385"/>
      <c r="T231" s="1385"/>
      <c r="U231" s="1385"/>
      <c r="V231" s="1385"/>
      <c r="W231" s="1385"/>
      <c r="X231" s="1385"/>
      <c r="Y231" s="1385"/>
      <c r="Z231" s="1385"/>
    </row>
    <row r="232" spans="1:26" ht="14.4" customHeight="1" x14ac:dyDescent="0.4">
      <c r="A232" s="15"/>
      <c r="B232" s="52" t="s">
        <v>377</v>
      </c>
      <c r="C232" s="28" t="s">
        <v>44</v>
      </c>
      <c r="D232" s="28"/>
      <c r="E232" s="480">
        <v>740110</v>
      </c>
      <c r="F232" s="1340">
        <v>649936</v>
      </c>
      <c r="G232" s="322">
        <v>620560</v>
      </c>
      <c r="H232" s="322">
        <v>706384</v>
      </c>
      <c r="I232" s="322">
        <v>609073</v>
      </c>
      <c r="J232" s="322">
        <v>571538</v>
      </c>
      <c r="K232" s="322">
        <v>377093</v>
      </c>
      <c r="L232" s="181"/>
      <c r="M232" s="1385" t="s">
        <v>378</v>
      </c>
      <c r="N232" s="1385"/>
      <c r="O232" s="1385"/>
      <c r="P232" s="1385"/>
      <c r="Q232" s="1385"/>
      <c r="R232" s="1385"/>
      <c r="S232" s="1385"/>
      <c r="T232" s="1385"/>
      <c r="U232" s="1385"/>
      <c r="V232" s="1385"/>
      <c r="W232" s="1385"/>
      <c r="X232" s="1385"/>
      <c r="Y232" s="1385"/>
      <c r="Z232" s="1385"/>
    </row>
    <row r="233" spans="1:26" ht="14.4" customHeight="1" x14ac:dyDescent="0.4">
      <c r="A233" s="15" t="s">
        <v>374</v>
      </c>
      <c r="B233" s="52" t="s">
        <v>379</v>
      </c>
      <c r="C233" s="28" t="s">
        <v>44</v>
      </c>
      <c r="D233" s="28"/>
      <c r="E233" s="481">
        <v>130505.06808</v>
      </c>
      <c r="F233" s="1341">
        <v>137807.615081236</v>
      </c>
      <c r="G233" s="53">
        <v>179547.157668106</v>
      </c>
      <c r="H233" s="57">
        <v>122603</v>
      </c>
      <c r="I233" s="57">
        <v>117362</v>
      </c>
      <c r="J233" s="57">
        <v>114407</v>
      </c>
      <c r="K233" s="57">
        <v>73875</v>
      </c>
      <c r="L233" s="121"/>
      <c r="M233" s="1385" t="s">
        <v>380</v>
      </c>
      <c r="N233" s="1385"/>
      <c r="O233" s="1385"/>
      <c r="P233" s="1385"/>
      <c r="Q233" s="1385"/>
      <c r="R233" s="1385"/>
      <c r="S233" s="1385"/>
      <c r="T233" s="1385"/>
      <c r="U233" s="1385"/>
      <c r="V233" s="1385"/>
      <c r="W233" s="1385"/>
      <c r="X233" s="1385"/>
      <c r="Y233" s="1385"/>
      <c r="Z233" s="1385"/>
    </row>
    <row r="234" spans="1:26" ht="14.4" customHeight="1" x14ac:dyDescent="0.4">
      <c r="A234" s="15"/>
      <c r="B234" s="52" t="s">
        <v>381</v>
      </c>
      <c r="C234" s="28" t="s">
        <v>44</v>
      </c>
      <c r="D234" s="28"/>
      <c r="E234" s="481">
        <v>707310</v>
      </c>
      <c r="F234" s="1341">
        <v>581226</v>
      </c>
      <c r="G234" s="55">
        <v>656959</v>
      </c>
      <c r="H234" s="322">
        <v>638209</v>
      </c>
      <c r="I234" s="322">
        <v>562763</v>
      </c>
      <c r="J234" s="322">
        <v>683614</v>
      </c>
      <c r="K234" s="322">
        <v>619854</v>
      </c>
      <c r="L234" s="181"/>
      <c r="M234" s="1385" t="s">
        <v>382</v>
      </c>
      <c r="N234" s="1385"/>
      <c r="O234" s="1385"/>
      <c r="P234" s="1385"/>
      <c r="Q234" s="1385"/>
      <c r="R234" s="1385"/>
      <c r="S234" s="1385"/>
      <c r="T234" s="1385"/>
      <c r="U234" s="1385"/>
      <c r="V234" s="1385"/>
      <c r="W234" s="1385"/>
      <c r="X234" s="1385"/>
      <c r="Y234" s="1385"/>
      <c r="Z234" s="1385"/>
    </row>
    <row r="235" spans="1:26" ht="27" customHeight="1" x14ac:dyDescent="0.4">
      <c r="A235" s="15"/>
      <c r="B235" s="52" t="s">
        <v>383</v>
      </c>
      <c r="C235" s="28" t="s">
        <v>44</v>
      </c>
      <c r="D235" s="28"/>
      <c r="E235" s="482">
        <v>119207</v>
      </c>
      <c r="F235" s="1342">
        <v>198035</v>
      </c>
      <c r="G235" s="483">
        <v>143554</v>
      </c>
      <c r="H235" s="322">
        <v>203376</v>
      </c>
      <c r="I235" s="322">
        <v>84410</v>
      </c>
      <c r="J235" s="322">
        <v>85737</v>
      </c>
      <c r="K235" s="322">
        <v>44545</v>
      </c>
      <c r="L235" s="181"/>
      <c r="M235" s="1385" t="s">
        <v>384</v>
      </c>
      <c r="N235" s="1385"/>
      <c r="O235" s="1385"/>
      <c r="P235" s="1385"/>
      <c r="Q235" s="1385"/>
      <c r="R235" s="1385"/>
      <c r="S235" s="1385"/>
      <c r="T235" s="1385"/>
      <c r="U235" s="1385"/>
      <c r="V235" s="1385"/>
      <c r="W235" s="1385"/>
      <c r="X235" s="1385"/>
      <c r="Y235" s="1385"/>
      <c r="Z235" s="1385"/>
    </row>
    <row r="236" spans="1:26" x14ac:dyDescent="0.4">
      <c r="A236" s="30"/>
      <c r="B236" s="52" t="s">
        <v>385</v>
      </c>
      <c r="C236" s="28" t="s">
        <v>44</v>
      </c>
      <c r="D236" s="28"/>
      <c r="E236" s="482">
        <v>3600.9852091840016</v>
      </c>
      <c r="F236" s="1343">
        <v>4220</v>
      </c>
      <c r="G236" s="65">
        <v>4902.2928644903095</v>
      </c>
      <c r="H236" s="322">
        <v>3195</v>
      </c>
      <c r="I236" s="322">
        <v>2735</v>
      </c>
      <c r="J236" s="322">
        <v>1116</v>
      </c>
      <c r="K236" s="416">
        <v>964</v>
      </c>
      <c r="L236" s="114"/>
      <c r="M236" s="1385" t="s">
        <v>386</v>
      </c>
      <c r="N236" s="1385"/>
      <c r="O236" s="1385"/>
      <c r="P236" s="1385"/>
      <c r="Q236" s="1385"/>
      <c r="R236" s="1385"/>
      <c r="S236" s="1385"/>
      <c r="T236" s="1385"/>
      <c r="U236" s="1385"/>
      <c r="V236" s="1385"/>
      <c r="W236" s="1385"/>
      <c r="X236" s="1385"/>
      <c r="Y236" s="1385"/>
      <c r="Z236" s="1385"/>
    </row>
    <row r="237" spans="1:26" ht="14.4" customHeight="1" x14ac:dyDescent="0.4">
      <c r="A237" s="30"/>
      <c r="B237" s="151" t="s">
        <v>387</v>
      </c>
      <c r="C237" s="28" t="s">
        <v>72</v>
      </c>
      <c r="D237" s="28"/>
      <c r="E237" s="166">
        <v>0.23994077512242579</v>
      </c>
      <c r="F237" s="1344">
        <v>0.11</v>
      </c>
      <c r="G237" s="390">
        <v>0.20224674963077288</v>
      </c>
      <c r="H237" s="484">
        <v>0.28000000000000003</v>
      </c>
      <c r="I237" s="484">
        <v>0.25</v>
      </c>
      <c r="J237" s="462" t="s">
        <v>47</v>
      </c>
      <c r="K237" s="462" t="s">
        <v>47</v>
      </c>
      <c r="L237" s="50"/>
      <c r="M237" s="1385" t="s">
        <v>388</v>
      </c>
      <c r="N237" s="1385"/>
      <c r="O237" s="1385"/>
      <c r="P237" s="1385"/>
      <c r="Q237" s="1385"/>
      <c r="R237" s="1385"/>
      <c r="S237" s="1385"/>
      <c r="T237" s="1385"/>
      <c r="U237" s="1385"/>
      <c r="V237" s="1385"/>
      <c r="W237" s="1385"/>
      <c r="X237" s="1385"/>
      <c r="Y237" s="1385"/>
      <c r="Z237" s="1385"/>
    </row>
    <row r="238" spans="1:26" ht="14.4" customHeight="1" x14ac:dyDescent="0.4">
      <c r="A238" s="30"/>
      <c r="B238" s="151" t="s">
        <v>389</v>
      </c>
      <c r="C238" s="28" t="s">
        <v>72</v>
      </c>
      <c r="D238" s="28"/>
      <c r="E238" s="166">
        <v>0.76005922487757416</v>
      </c>
      <c r="F238" s="1344">
        <v>0.89</v>
      </c>
      <c r="G238" s="390">
        <v>0.79775325036922717</v>
      </c>
      <c r="H238" s="484">
        <v>0.72</v>
      </c>
      <c r="I238" s="484">
        <v>0.75</v>
      </c>
      <c r="J238" s="462" t="s">
        <v>47</v>
      </c>
      <c r="K238" s="462" t="s">
        <v>47</v>
      </c>
      <c r="L238" s="50"/>
      <c r="M238" s="1385" t="s">
        <v>390</v>
      </c>
      <c r="N238" s="1385"/>
      <c r="O238" s="1385"/>
      <c r="P238" s="1385"/>
      <c r="Q238" s="1385"/>
      <c r="R238" s="1385"/>
      <c r="S238" s="1385"/>
      <c r="T238" s="1385"/>
      <c r="U238" s="1385"/>
      <c r="V238" s="1385"/>
      <c r="W238" s="1385"/>
      <c r="X238" s="1385"/>
      <c r="Y238" s="1385"/>
      <c r="Z238" s="1385"/>
    </row>
    <row r="239" spans="1:26" ht="14.4" customHeight="1" x14ac:dyDescent="0.4">
      <c r="A239" s="15"/>
      <c r="B239" s="52" t="s">
        <v>391</v>
      </c>
      <c r="C239" s="28" t="s">
        <v>44</v>
      </c>
      <c r="D239" s="28"/>
      <c r="E239" s="167">
        <v>1700733.0532891841</v>
      </c>
      <c r="F239" s="1345">
        <v>1571224.5916983946</v>
      </c>
      <c r="G239" s="322">
        <v>1720688.4505325963</v>
      </c>
      <c r="H239" s="322">
        <v>1673872</v>
      </c>
      <c r="I239" s="322">
        <v>1376343</v>
      </c>
      <c r="J239" s="322">
        <v>1456412</v>
      </c>
      <c r="K239" s="322">
        <v>1116331</v>
      </c>
      <c r="L239" s="113"/>
      <c r="M239" s="1385" t="s">
        <v>392</v>
      </c>
      <c r="N239" s="1385"/>
      <c r="O239" s="1385"/>
      <c r="P239" s="1385"/>
      <c r="Q239" s="1385"/>
      <c r="R239" s="1385"/>
      <c r="S239" s="1385"/>
      <c r="T239" s="1385"/>
      <c r="U239" s="1385"/>
      <c r="V239" s="1385"/>
      <c r="W239" s="1385"/>
      <c r="X239" s="1385"/>
      <c r="Y239" s="1385"/>
      <c r="Z239" s="1385"/>
    </row>
    <row r="240" spans="1:26" ht="14.4" customHeight="1" x14ac:dyDescent="0.4">
      <c r="A240" s="16"/>
      <c r="B240" s="500" t="s">
        <v>393</v>
      </c>
      <c r="C240" s="11" t="s">
        <v>44</v>
      </c>
      <c r="D240" s="11"/>
      <c r="E240" s="168">
        <v>734237.34542435291</v>
      </c>
      <c r="F240" s="1346">
        <v>775039.02572369343</v>
      </c>
      <c r="G240" s="485">
        <v>512090.54946740367</v>
      </c>
      <c r="H240" s="485">
        <v>786214</v>
      </c>
      <c r="I240" s="485">
        <v>728574</v>
      </c>
      <c r="J240" s="485">
        <v>616238</v>
      </c>
      <c r="K240" s="485">
        <v>555000</v>
      </c>
      <c r="L240" s="182"/>
      <c r="M240" s="1389" t="s">
        <v>394</v>
      </c>
      <c r="N240" s="1389"/>
      <c r="O240" s="1389"/>
      <c r="P240" s="1389"/>
      <c r="Q240" s="1389"/>
      <c r="R240" s="1389"/>
      <c r="S240" s="1389"/>
      <c r="T240" s="1389"/>
      <c r="U240" s="1389"/>
      <c r="V240" s="1389"/>
      <c r="W240" s="1389"/>
      <c r="X240" s="1389"/>
      <c r="Y240" s="1389"/>
      <c r="Z240" s="1389"/>
    </row>
    <row r="241" spans="1:26" x14ac:dyDescent="0.4">
      <c r="A241" s="256"/>
      <c r="B241" s="493"/>
      <c r="C241" s="28"/>
      <c r="D241" s="28"/>
      <c r="E241" s="921"/>
      <c r="F241" s="921"/>
      <c r="G241" s="431"/>
      <c r="H241" s="432"/>
      <c r="I241" s="432"/>
      <c r="J241" s="432"/>
      <c r="K241" s="432"/>
      <c r="L241" s="35"/>
      <c r="M241" s="1426"/>
      <c r="N241" s="1426"/>
      <c r="O241" s="1426"/>
      <c r="P241" s="1426"/>
      <c r="Q241" s="1426"/>
      <c r="R241" s="1426"/>
      <c r="S241" s="1426"/>
      <c r="T241" s="1426"/>
      <c r="U241" s="1426"/>
      <c r="V241" s="1426"/>
      <c r="W241" s="1426"/>
      <c r="X241" s="1426"/>
      <c r="Y241" s="1426"/>
      <c r="Z241" s="1426"/>
    </row>
    <row r="242" spans="1:26" ht="17.399999999999999" thickBot="1" x14ac:dyDescent="0.45">
      <c r="A242" s="4" t="s">
        <v>395</v>
      </c>
      <c r="B242" s="497"/>
      <c r="C242" s="1" t="s">
        <v>42</v>
      </c>
      <c r="D242" s="27"/>
      <c r="E242" s="346">
        <v>2025</v>
      </c>
      <c r="F242" s="348">
        <v>2024</v>
      </c>
      <c r="G242" s="348">
        <v>2023</v>
      </c>
      <c r="H242" s="348">
        <v>2022</v>
      </c>
      <c r="I242" s="348">
        <v>2021</v>
      </c>
      <c r="J242" s="348">
        <v>2020</v>
      </c>
      <c r="K242" s="348">
        <v>2019</v>
      </c>
      <c r="L242" s="35"/>
      <c r="M242" s="1401"/>
      <c r="N242" s="1401"/>
      <c r="O242" s="1401"/>
      <c r="P242" s="1401"/>
      <c r="Q242" s="1401"/>
      <c r="R242" s="1401"/>
      <c r="S242" s="1401"/>
      <c r="T242" s="1401"/>
      <c r="U242" s="1401"/>
      <c r="V242" s="1401"/>
      <c r="W242" s="1401"/>
      <c r="X242" s="1401"/>
      <c r="Y242" s="1401"/>
      <c r="Z242" s="1401"/>
    </row>
    <row r="243" spans="1:26" ht="14.4" customHeight="1" x14ac:dyDescent="0.4">
      <c r="A243" s="15" t="s">
        <v>396</v>
      </c>
      <c r="B243" s="52" t="s">
        <v>397</v>
      </c>
      <c r="C243" s="28" t="s">
        <v>95</v>
      </c>
      <c r="D243" s="28"/>
      <c r="E243" s="321">
        <v>576396</v>
      </c>
      <c r="F243" s="321">
        <v>560815</v>
      </c>
      <c r="G243" s="53">
        <v>546341</v>
      </c>
      <c r="H243" s="69">
        <v>531234</v>
      </c>
      <c r="I243" s="69">
        <v>516638</v>
      </c>
      <c r="J243" s="69">
        <v>503009</v>
      </c>
      <c r="K243" s="1360" t="s">
        <v>57</v>
      </c>
      <c r="L243" s="122"/>
      <c r="M243" s="1385" t="s">
        <v>398</v>
      </c>
      <c r="N243" s="1385"/>
      <c r="O243" s="1385"/>
      <c r="P243" s="1385"/>
      <c r="Q243" s="1385"/>
      <c r="R243" s="1385"/>
      <c r="S243" s="1385"/>
      <c r="T243" s="1385"/>
      <c r="U243" s="1385"/>
      <c r="V243" s="1385"/>
      <c r="W243" s="1385"/>
      <c r="X243" s="1385"/>
      <c r="Y243" s="1385"/>
      <c r="Z243" s="1385"/>
    </row>
    <row r="244" spans="1:26" ht="14.4" customHeight="1" x14ac:dyDescent="0.4">
      <c r="A244" s="15"/>
      <c r="B244" s="151" t="s">
        <v>399</v>
      </c>
      <c r="C244" s="28" t="s">
        <v>95</v>
      </c>
      <c r="D244" s="28"/>
      <c r="E244" s="129">
        <v>521902</v>
      </c>
      <c r="F244" s="129">
        <v>508326</v>
      </c>
      <c r="G244" s="54">
        <v>495453</v>
      </c>
      <c r="H244" s="51">
        <v>482273</v>
      </c>
      <c r="I244" s="51">
        <v>469459</v>
      </c>
      <c r="J244" s="51">
        <v>457198</v>
      </c>
      <c r="K244" s="1121" t="s">
        <v>57</v>
      </c>
      <c r="L244" s="50"/>
      <c r="M244" s="1385" t="s">
        <v>400</v>
      </c>
      <c r="N244" s="1385"/>
      <c r="O244" s="1385"/>
      <c r="P244" s="1385"/>
      <c r="Q244" s="1385"/>
      <c r="R244" s="1385"/>
      <c r="S244" s="1385"/>
      <c r="T244" s="1385"/>
      <c r="U244" s="1385"/>
      <c r="V244" s="1385"/>
      <c r="W244" s="1385"/>
      <c r="X244" s="1385"/>
      <c r="Y244" s="1385"/>
      <c r="Z244" s="1385"/>
    </row>
    <row r="245" spans="1:26" x14ac:dyDescent="0.4">
      <c r="A245" s="15"/>
      <c r="B245" s="151" t="s">
        <v>401</v>
      </c>
      <c r="C245" s="28" t="s">
        <v>95</v>
      </c>
      <c r="D245" s="28"/>
      <c r="E245" s="129">
        <v>45597</v>
      </c>
      <c r="F245" s="129">
        <v>43776</v>
      </c>
      <c r="G245" s="54">
        <v>42427</v>
      </c>
      <c r="H245" s="51">
        <v>40699</v>
      </c>
      <c r="I245" s="51">
        <v>39017</v>
      </c>
      <c r="J245" s="51">
        <v>37795</v>
      </c>
      <c r="K245" s="1121" t="s">
        <v>57</v>
      </c>
      <c r="L245" s="50"/>
      <c r="M245" s="1401"/>
      <c r="N245" s="1401"/>
      <c r="O245" s="1401"/>
      <c r="P245" s="1401"/>
      <c r="Q245" s="1401"/>
      <c r="R245" s="1401"/>
      <c r="S245" s="1401"/>
      <c r="T245" s="1401"/>
      <c r="U245" s="1401"/>
      <c r="V245" s="1401"/>
      <c r="W245" s="1401"/>
      <c r="X245" s="1401"/>
      <c r="Y245" s="1401"/>
      <c r="Z245" s="1401"/>
    </row>
    <row r="246" spans="1:26" x14ac:dyDescent="0.4">
      <c r="A246" s="15"/>
      <c r="B246" s="151" t="s">
        <v>402</v>
      </c>
      <c r="C246" s="28" t="s">
        <v>95</v>
      </c>
      <c r="D246" s="28"/>
      <c r="E246" s="129">
        <v>3525</v>
      </c>
      <c r="F246" s="129">
        <v>3448</v>
      </c>
      <c r="G246" s="54">
        <v>3250</v>
      </c>
      <c r="H246" s="51">
        <v>3110</v>
      </c>
      <c r="I246" s="51">
        <v>3044</v>
      </c>
      <c r="J246" s="51">
        <v>2915</v>
      </c>
      <c r="K246" s="1121" t="s">
        <v>57</v>
      </c>
      <c r="L246" s="50"/>
      <c r="M246" s="1401"/>
      <c r="N246" s="1401"/>
      <c r="O246" s="1401"/>
      <c r="P246" s="1401"/>
      <c r="Q246" s="1401"/>
      <c r="R246" s="1401"/>
      <c r="S246" s="1401"/>
      <c r="T246" s="1401"/>
      <c r="U246" s="1401"/>
      <c r="V246" s="1401"/>
      <c r="W246" s="1401"/>
      <c r="X246" s="1401"/>
      <c r="Y246" s="1401"/>
      <c r="Z246" s="1401"/>
    </row>
    <row r="247" spans="1:26" x14ac:dyDescent="0.4">
      <c r="A247" s="15"/>
      <c r="B247" s="151" t="s">
        <v>403</v>
      </c>
      <c r="C247" s="28" t="s">
        <v>95</v>
      </c>
      <c r="D247" s="28"/>
      <c r="E247" s="129">
        <v>5214</v>
      </c>
      <c r="F247" s="129"/>
      <c r="G247" s="54"/>
      <c r="H247" s="51"/>
      <c r="I247" s="51"/>
      <c r="J247" s="51"/>
      <c r="K247" s="1121"/>
      <c r="L247" s="50"/>
      <c r="M247" s="141"/>
      <c r="N247" s="141"/>
      <c r="O247" s="141"/>
      <c r="P247" s="141"/>
      <c r="Q247" s="141"/>
      <c r="R247" s="141"/>
      <c r="S247" s="141"/>
      <c r="T247" s="141"/>
      <c r="U247" s="141"/>
      <c r="V247" s="141"/>
      <c r="W247" s="141"/>
      <c r="X247" s="141"/>
      <c r="Y247" s="141"/>
      <c r="Z247" s="141"/>
    </row>
    <row r="248" spans="1:26" x14ac:dyDescent="0.4">
      <c r="A248" s="15"/>
      <c r="B248" s="151" t="s">
        <v>404</v>
      </c>
      <c r="C248" s="28" t="s">
        <v>95</v>
      </c>
      <c r="D248" s="28"/>
      <c r="E248" s="129">
        <v>158</v>
      </c>
      <c r="F248" s="129"/>
      <c r="G248" s="54"/>
      <c r="H248" s="51"/>
      <c r="I248" s="51"/>
      <c r="J248" s="51"/>
      <c r="K248" s="1121"/>
      <c r="L248" s="50"/>
      <c r="M248" s="141"/>
      <c r="N248" s="141"/>
      <c r="O248" s="141"/>
      <c r="P248" s="141"/>
      <c r="Q248" s="141"/>
      <c r="R248" s="141"/>
      <c r="S248" s="141"/>
      <c r="T248" s="141"/>
      <c r="U248" s="141"/>
      <c r="V248" s="141"/>
      <c r="W248" s="141"/>
      <c r="X248" s="141"/>
      <c r="Y248" s="141"/>
      <c r="Z248" s="141"/>
    </row>
    <row r="249" spans="1:26" ht="14.4" customHeight="1" x14ac:dyDescent="0.4">
      <c r="A249" s="15" t="s">
        <v>89</v>
      </c>
      <c r="B249" s="52" t="s">
        <v>405</v>
      </c>
      <c r="C249" s="28" t="s">
        <v>91</v>
      </c>
      <c r="D249" s="28"/>
      <c r="E249" s="130">
        <v>819703.83100000012</v>
      </c>
      <c r="F249" s="130">
        <v>813742</v>
      </c>
      <c r="G249" s="53">
        <v>840541</v>
      </c>
      <c r="H249" s="69">
        <v>755624</v>
      </c>
      <c r="I249" s="69">
        <v>769020</v>
      </c>
      <c r="J249" s="69">
        <v>760099</v>
      </c>
      <c r="K249" s="1121" t="s">
        <v>57</v>
      </c>
      <c r="L249" s="50"/>
      <c r="M249" s="1385" t="s">
        <v>406</v>
      </c>
      <c r="N249" s="1385"/>
      <c r="O249" s="1385"/>
      <c r="P249" s="1385"/>
      <c r="Q249" s="1385"/>
      <c r="R249" s="1385"/>
      <c r="S249" s="1385"/>
      <c r="T249" s="1385"/>
      <c r="U249" s="1385"/>
      <c r="V249" s="1385"/>
      <c r="W249" s="1385"/>
      <c r="X249" s="1385"/>
      <c r="Y249" s="1385"/>
      <c r="Z249" s="1385"/>
    </row>
    <row r="250" spans="1:26" x14ac:dyDescent="0.4">
      <c r="A250" s="15"/>
      <c r="B250" s="151" t="s">
        <v>407</v>
      </c>
      <c r="C250" s="28" t="s">
        <v>91</v>
      </c>
      <c r="D250" s="28"/>
      <c r="E250" s="129">
        <v>451582.505</v>
      </c>
      <c r="F250" s="129">
        <v>418726</v>
      </c>
      <c r="G250" s="54">
        <v>435312</v>
      </c>
      <c r="H250" s="51">
        <v>392660</v>
      </c>
      <c r="I250" s="51">
        <v>423576</v>
      </c>
      <c r="J250" s="51">
        <v>419687</v>
      </c>
      <c r="K250" s="1121" t="s">
        <v>57</v>
      </c>
      <c r="L250" s="50"/>
      <c r="M250" s="1401"/>
      <c r="N250" s="1401"/>
      <c r="O250" s="1401"/>
      <c r="P250" s="1401"/>
      <c r="Q250" s="1401"/>
      <c r="R250" s="1401"/>
      <c r="S250" s="1401"/>
      <c r="T250" s="1401"/>
      <c r="U250" s="1401"/>
      <c r="V250" s="1401"/>
      <c r="W250" s="1401"/>
      <c r="X250" s="1401"/>
      <c r="Y250" s="1401"/>
      <c r="Z250" s="1401"/>
    </row>
    <row r="251" spans="1:26" x14ac:dyDescent="0.4">
      <c r="A251" s="15"/>
      <c r="B251" s="151" t="s">
        <v>401</v>
      </c>
      <c r="C251" s="28" t="s">
        <v>91</v>
      </c>
      <c r="D251" s="28"/>
      <c r="E251" s="129">
        <v>172804.69200000001</v>
      </c>
      <c r="F251" s="129">
        <v>172086</v>
      </c>
      <c r="G251" s="54">
        <v>167722</v>
      </c>
      <c r="H251" s="51">
        <v>162329</v>
      </c>
      <c r="I251" s="51">
        <v>148669</v>
      </c>
      <c r="J251" s="51">
        <v>131105</v>
      </c>
      <c r="K251" s="1121" t="s">
        <v>57</v>
      </c>
      <c r="L251" s="50"/>
      <c r="M251" s="1401"/>
      <c r="N251" s="1401"/>
      <c r="O251" s="1401"/>
      <c r="P251" s="1401"/>
      <c r="Q251" s="1401"/>
      <c r="R251" s="1401"/>
      <c r="S251" s="1401"/>
      <c r="T251" s="1401"/>
      <c r="U251" s="1401"/>
      <c r="V251" s="1401"/>
      <c r="W251" s="1401"/>
      <c r="X251" s="1401"/>
      <c r="Y251" s="1401"/>
      <c r="Z251" s="1401"/>
    </row>
    <row r="252" spans="1:26" x14ac:dyDescent="0.4">
      <c r="A252" s="15"/>
      <c r="B252" s="151" t="s">
        <v>402</v>
      </c>
      <c r="C252" s="28" t="s">
        <v>91</v>
      </c>
      <c r="D252" s="28"/>
      <c r="E252" s="129">
        <v>87528.748000000007</v>
      </c>
      <c r="F252" s="129">
        <v>101658</v>
      </c>
      <c r="G252" s="54">
        <v>94418</v>
      </c>
      <c r="H252" s="51">
        <v>85487</v>
      </c>
      <c r="I252" s="51">
        <v>74945</v>
      </c>
      <c r="J252" s="51">
        <v>68335</v>
      </c>
      <c r="K252" s="1121" t="s">
        <v>57</v>
      </c>
      <c r="L252" s="50"/>
      <c r="M252" s="1401"/>
      <c r="N252" s="1401"/>
      <c r="O252" s="1401"/>
      <c r="P252" s="1401"/>
      <c r="Q252" s="1401"/>
      <c r="R252" s="1401"/>
      <c r="S252" s="1401"/>
      <c r="T252" s="1401"/>
      <c r="U252" s="1401"/>
      <c r="V252" s="1401"/>
      <c r="W252" s="1401"/>
      <c r="X252" s="1401"/>
      <c r="Y252" s="1401"/>
      <c r="Z252" s="1401"/>
    </row>
    <row r="253" spans="1:26" x14ac:dyDescent="0.4">
      <c r="A253" s="15"/>
      <c r="B253" s="151" t="s">
        <v>408</v>
      </c>
      <c r="C253" s="28" t="s">
        <v>91</v>
      </c>
      <c r="D253" s="28"/>
      <c r="E253" s="129">
        <v>987846</v>
      </c>
      <c r="F253" s="129">
        <v>3362</v>
      </c>
      <c r="G253" s="54">
        <v>24166</v>
      </c>
      <c r="H253" s="51">
        <v>62818</v>
      </c>
      <c r="I253" s="51">
        <v>9230</v>
      </c>
      <c r="J253" s="51">
        <v>28794</v>
      </c>
      <c r="K253" s="1121" t="s">
        <v>57</v>
      </c>
      <c r="L253" s="50"/>
      <c r="M253" s="1401"/>
      <c r="N253" s="1401"/>
      <c r="O253" s="1401"/>
      <c r="P253" s="1401"/>
      <c r="Q253" s="1401"/>
      <c r="R253" s="1401"/>
      <c r="S253" s="1401"/>
      <c r="T253" s="1401"/>
      <c r="U253" s="1401"/>
      <c r="V253" s="1401"/>
      <c r="W253" s="1401"/>
      <c r="X253" s="1401"/>
      <c r="Y253" s="1401"/>
      <c r="Z253" s="1401"/>
    </row>
    <row r="254" spans="1:26" ht="14.4" customHeight="1" x14ac:dyDescent="0.4">
      <c r="A254" s="15"/>
      <c r="B254" s="151" t="s">
        <v>409</v>
      </c>
      <c r="C254" s="28" t="s">
        <v>91</v>
      </c>
      <c r="D254" s="28"/>
      <c r="E254" s="129">
        <v>107787.886</v>
      </c>
      <c r="F254" s="129">
        <v>117910</v>
      </c>
      <c r="G254" s="54">
        <v>118923</v>
      </c>
      <c r="H254" s="51">
        <v>115148</v>
      </c>
      <c r="I254" s="51">
        <v>112600</v>
      </c>
      <c r="J254" s="51">
        <v>112178</v>
      </c>
      <c r="K254" s="1121" t="s">
        <v>57</v>
      </c>
      <c r="L254" s="50"/>
      <c r="M254" s="1385" t="s">
        <v>410</v>
      </c>
      <c r="N254" s="1385"/>
      <c r="O254" s="1385"/>
      <c r="P254" s="1385"/>
      <c r="Q254" s="1385"/>
      <c r="R254" s="1385"/>
      <c r="S254" s="1385"/>
      <c r="T254" s="1385"/>
      <c r="U254" s="1385"/>
      <c r="V254" s="1385"/>
      <c r="W254" s="1385"/>
      <c r="X254" s="1385"/>
      <c r="Y254" s="1385"/>
      <c r="Z254" s="1385"/>
    </row>
    <row r="255" spans="1:26" ht="14.4" customHeight="1" x14ac:dyDescent="0.4">
      <c r="A255" s="15" t="s">
        <v>411</v>
      </c>
      <c r="B255" s="52" t="s">
        <v>412</v>
      </c>
      <c r="C255" s="28" t="s">
        <v>413</v>
      </c>
      <c r="D255" s="28"/>
      <c r="E255" s="147">
        <v>33059</v>
      </c>
      <c r="F255" s="147">
        <v>32352</v>
      </c>
      <c r="G255" s="55">
        <v>32153</v>
      </c>
      <c r="H255" s="69">
        <v>31863</v>
      </c>
      <c r="I255" s="69">
        <v>31387</v>
      </c>
      <c r="J255" s="69">
        <v>30696</v>
      </c>
      <c r="K255" s="1121" t="s">
        <v>57</v>
      </c>
      <c r="L255" s="50"/>
      <c r="M255" s="1385" t="s">
        <v>414</v>
      </c>
      <c r="N255" s="1385"/>
      <c r="O255" s="1385"/>
      <c r="P255" s="1385"/>
      <c r="Q255" s="1385"/>
      <c r="R255" s="1385"/>
      <c r="S255" s="1385"/>
      <c r="T255" s="1385"/>
      <c r="U255" s="1385"/>
      <c r="V255" s="1385"/>
      <c r="W255" s="1385"/>
      <c r="X255" s="1385"/>
      <c r="Y255" s="1385"/>
      <c r="Z255" s="1385"/>
    </row>
    <row r="256" spans="1:26" x14ac:dyDescent="0.4">
      <c r="A256" s="15" t="s">
        <v>415</v>
      </c>
      <c r="B256" s="52" t="s">
        <v>416</v>
      </c>
      <c r="C256" s="28" t="s">
        <v>91</v>
      </c>
      <c r="D256" s="28"/>
      <c r="E256" s="130">
        <v>718097</v>
      </c>
      <c r="F256" s="130">
        <v>1000599</v>
      </c>
      <c r="G256" s="69">
        <v>1056945.8</v>
      </c>
      <c r="H256" s="69">
        <v>936950</v>
      </c>
      <c r="I256" s="69">
        <v>907100</v>
      </c>
      <c r="J256" s="69">
        <v>875800</v>
      </c>
      <c r="K256" s="1121" t="s">
        <v>57</v>
      </c>
      <c r="L256" s="50"/>
      <c r="M256" s="1401"/>
      <c r="N256" s="1401"/>
      <c r="O256" s="1401"/>
      <c r="P256" s="1401"/>
      <c r="Q256" s="1401"/>
      <c r="R256" s="1401"/>
      <c r="S256" s="1401"/>
      <c r="T256" s="1401"/>
      <c r="U256" s="1401"/>
      <c r="V256" s="1401"/>
      <c r="W256" s="1401"/>
      <c r="X256" s="1401"/>
      <c r="Y256" s="1401"/>
      <c r="Z256" s="1401"/>
    </row>
    <row r="257" spans="1:26" ht="14.7" customHeight="1" x14ac:dyDescent="0.4">
      <c r="A257" s="75" t="s">
        <v>417</v>
      </c>
      <c r="B257" s="507" t="s">
        <v>418</v>
      </c>
      <c r="C257" s="76" t="s">
        <v>419</v>
      </c>
      <c r="D257" s="76"/>
      <c r="E257" s="169">
        <v>0.30170861933333332</v>
      </c>
      <c r="F257" s="169">
        <v>0.29788200000000004</v>
      </c>
      <c r="G257" s="91">
        <v>0.27024232950000004</v>
      </c>
      <c r="H257" s="91">
        <v>0.19</v>
      </c>
      <c r="I257" s="91">
        <v>0.2</v>
      </c>
      <c r="J257" s="91">
        <v>0.19</v>
      </c>
      <c r="K257" s="1038" t="s">
        <v>57</v>
      </c>
      <c r="L257" s="50"/>
      <c r="M257" s="1385" t="s">
        <v>420</v>
      </c>
      <c r="N257" s="1385"/>
      <c r="O257" s="1385"/>
      <c r="P257" s="1385"/>
      <c r="Q257" s="1385"/>
      <c r="R257" s="1385"/>
      <c r="S257" s="1385"/>
      <c r="T257" s="1385"/>
      <c r="U257" s="1385"/>
      <c r="V257" s="1385"/>
      <c r="W257" s="1385"/>
      <c r="X257" s="1385"/>
      <c r="Y257" s="1385"/>
      <c r="Z257" s="1385"/>
    </row>
    <row r="258" spans="1:26" ht="14.7" customHeight="1" x14ac:dyDescent="0.4">
      <c r="A258" s="15" t="s">
        <v>417</v>
      </c>
      <c r="B258" s="52" t="s">
        <v>421</v>
      </c>
      <c r="C258" s="76" t="s">
        <v>419</v>
      </c>
      <c r="D258" s="28"/>
      <c r="E258" s="169">
        <v>0.27323511897500002</v>
      </c>
      <c r="F258" s="170">
        <v>0.27035100000000001</v>
      </c>
      <c r="G258" s="92">
        <v>0.2425189203</v>
      </c>
      <c r="H258" s="92">
        <v>0.17</v>
      </c>
      <c r="I258" s="92">
        <v>0.18</v>
      </c>
      <c r="J258" s="92">
        <v>0.17</v>
      </c>
      <c r="K258" s="1121" t="s">
        <v>57</v>
      </c>
      <c r="L258" s="50"/>
      <c r="M258" s="1385" t="s">
        <v>422</v>
      </c>
      <c r="N258" s="1385"/>
      <c r="O258" s="1385"/>
      <c r="P258" s="1385"/>
      <c r="Q258" s="1385"/>
      <c r="R258" s="1385"/>
      <c r="S258" s="1385"/>
      <c r="T258" s="1385"/>
      <c r="U258" s="1385"/>
      <c r="V258" s="1385"/>
      <c r="W258" s="1385"/>
      <c r="X258" s="1385"/>
      <c r="Y258" s="1385"/>
      <c r="Z258" s="1385"/>
    </row>
    <row r="259" spans="1:26" x14ac:dyDescent="0.4">
      <c r="A259" s="15" t="s">
        <v>417</v>
      </c>
      <c r="B259" s="52" t="s">
        <v>423</v>
      </c>
      <c r="C259" s="76" t="s">
        <v>419</v>
      </c>
      <c r="D259" s="28"/>
      <c r="E259" s="169">
        <v>0.25200007560000004</v>
      </c>
      <c r="F259" s="170">
        <v>0.27035100000000001</v>
      </c>
      <c r="G259" s="92">
        <v>0.2425189203</v>
      </c>
      <c r="H259" s="92">
        <v>0.17</v>
      </c>
      <c r="I259" s="92">
        <v>0.18</v>
      </c>
      <c r="J259" s="92">
        <v>0.17</v>
      </c>
      <c r="K259" s="1121" t="s">
        <v>57</v>
      </c>
      <c r="L259" s="50"/>
      <c r="M259" s="1401"/>
      <c r="N259" s="1401"/>
      <c r="O259" s="1401"/>
      <c r="P259" s="1401"/>
      <c r="Q259" s="1401"/>
      <c r="R259" s="1401"/>
      <c r="S259" s="1401"/>
      <c r="T259" s="1401"/>
      <c r="U259" s="1401"/>
      <c r="V259" s="1401"/>
      <c r="W259" s="1401"/>
      <c r="X259" s="1401"/>
      <c r="Y259" s="1401"/>
      <c r="Z259" s="1401"/>
    </row>
    <row r="260" spans="1:26" ht="27" x14ac:dyDescent="0.4">
      <c r="A260" s="15" t="s">
        <v>424</v>
      </c>
      <c r="B260" s="52" t="s">
        <v>425</v>
      </c>
      <c r="C260" s="28" t="s">
        <v>426</v>
      </c>
      <c r="D260" s="28"/>
      <c r="E260" s="171">
        <v>30.146844000000002</v>
      </c>
      <c r="F260" s="171">
        <v>31.566258000000001</v>
      </c>
      <c r="G260" s="69">
        <v>28.85</v>
      </c>
      <c r="H260" s="69">
        <v>18.27</v>
      </c>
      <c r="I260" s="69">
        <v>19.41</v>
      </c>
      <c r="J260" s="69">
        <v>19.68</v>
      </c>
      <c r="K260" s="1121" t="s">
        <v>57</v>
      </c>
      <c r="L260" s="50"/>
      <c r="M260" s="1401"/>
      <c r="N260" s="1401"/>
      <c r="O260" s="1401"/>
      <c r="P260" s="1401"/>
      <c r="Q260" s="1401"/>
      <c r="R260" s="1401"/>
      <c r="S260" s="1401"/>
      <c r="T260" s="1401"/>
      <c r="U260" s="1401"/>
      <c r="V260" s="1401"/>
      <c r="W260" s="1401"/>
      <c r="X260" s="1401"/>
      <c r="Y260" s="1401"/>
      <c r="Z260" s="1401"/>
    </row>
    <row r="261" spans="1:26" ht="27" x14ac:dyDescent="0.4">
      <c r="A261" s="15" t="s">
        <v>424</v>
      </c>
      <c r="B261" s="7" t="s">
        <v>427</v>
      </c>
      <c r="C261" s="28" t="s">
        <v>426</v>
      </c>
      <c r="D261" s="28"/>
      <c r="E261" s="171">
        <v>31.715320000000002</v>
      </c>
      <c r="F261" s="171">
        <v>32.767361999999999</v>
      </c>
      <c r="G261" s="69">
        <v>29.87</v>
      </c>
      <c r="H261" s="69">
        <v>21.54</v>
      </c>
      <c r="I261" s="69">
        <v>20.41</v>
      </c>
      <c r="J261" s="69">
        <v>20.56</v>
      </c>
      <c r="K261" s="1121" t="s">
        <v>57</v>
      </c>
      <c r="L261" s="50"/>
      <c r="M261" s="1427"/>
      <c r="N261" s="1427"/>
      <c r="O261" s="1427"/>
      <c r="P261" s="1427"/>
      <c r="Q261" s="1427"/>
      <c r="R261" s="1427"/>
      <c r="S261" s="1427"/>
      <c r="T261" s="1427"/>
      <c r="U261" s="1427"/>
      <c r="V261" s="1427"/>
      <c r="W261" s="1427"/>
      <c r="X261" s="1427"/>
      <c r="Y261" s="1427"/>
      <c r="Z261" s="1427"/>
    </row>
    <row r="262" spans="1:26" x14ac:dyDescent="0.4">
      <c r="A262" s="15" t="s">
        <v>428</v>
      </c>
      <c r="B262" s="7" t="s">
        <v>429</v>
      </c>
      <c r="C262" s="28" t="s">
        <v>95</v>
      </c>
      <c r="D262" s="28"/>
      <c r="E262" s="130">
        <v>72842</v>
      </c>
      <c r="F262" s="130">
        <v>75899</v>
      </c>
      <c r="G262" s="53">
        <v>55423</v>
      </c>
      <c r="H262" s="69">
        <v>57571</v>
      </c>
      <c r="I262" s="69">
        <v>57525</v>
      </c>
      <c r="J262" s="69">
        <v>26238</v>
      </c>
      <c r="K262" s="1121" t="s">
        <v>57</v>
      </c>
      <c r="L262" s="50"/>
      <c r="M262" s="1401"/>
      <c r="N262" s="1401"/>
      <c r="O262" s="1401"/>
      <c r="P262" s="1401"/>
      <c r="Q262" s="1401"/>
      <c r="R262" s="1401"/>
      <c r="S262" s="1401"/>
      <c r="T262" s="1401"/>
      <c r="U262" s="1401"/>
      <c r="V262" s="1401"/>
      <c r="W262" s="1401"/>
      <c r="X262" s="1401"/>
      <c r="Y262" s="1401"/>
      <c r="Z262" s="1401"/>
    </row>
    <row r="263" spans="1:26" x14ac:dyDescent="0.4">
      <c r="A263" s="77"/>
      <c r="B263" s="78" t="s">
        <v>430</v>
      </c>
      <c r="C263" s="79" t="s">
        <v>72</v>
      </c>
      <c r="D263" s="79"/>
      <c r="E263" s="400">
        <v>0.77</v>
      </c>
      <c r="F263" s="400">
        <v>0.78</v>
      </c>
      <c r="G263" s="401">
        <v>1</v>
      </c>
      <c r="H263" s="80">
        <v>1</v>
      </c>
      <c r="I263" s="80">
        <v>1</v>
      </c>
      <c r="J263" s="80">
        <v>1</v>
      </c>
      <c r="K263" s="1121" t="s">
        <v>57</v>
      </c>
      <c r="L263" s="67"/>
      <c r="M263" s="1406"/>
      <c r="N263" s="1406"/>
      <c r="O263" s="1406"/>
      <c r="P263" s="1406"/>
      <c r="Q263" s="1406"/>
      <c r="R263" s="1406"/>
      <c r="S263" s="1406"/>
      <c r="T263" s="1406"/>
      <c r="U263" s="1406"/>
      <c r="V263" s="1406"/>
      <c r="W263" s="1406"/>
      <c r="X263" s="1406"/>
      <c r="Y263" s="1406"/>
      <c r="Z263" s="1406"/>
    </row>
    <row r="264" spans="1:26" x14ac:dyDescent="0.4">
      <c r="A264" s="15" t="s">
        <v>431</v>
      </c>
      <c r="B264" s="7" t="s">
        <v>432</v>
      </c>
      <c r="C264" s="28" t="s">
        <v>95</v>
      </c>
      <c r="D264" s="28"/>
      <c r="E264" s="486">
        <v>0</v>
      </c>
      <c r="F264" s="486">
        <v>0</v>
      </c>
      <c r="G264" s="487">
        <v>0</v>
      </c>
      <c r="H264" s="124">
        <v>0</v>
      </c>
      <c r="I264" s="124">
        <v>0</v>
      </c>
      <c r="J264" s="124">
        <v>0</v>
      </c>
      <c r="K264" s="1361" t="s">
        <v>57</v>
      </c>
      <c r="L264" s="50"/>
      <c r="M264" s="1426"/>
      <c r="N264" s="1426"/>
      <c r="O264" s="1426"/>
      <c r="P264" s="1426"/>
      <c r="Q264" s="1426"/>
      <c r="R264" s="1426"/>
      <c r="S264" s="1426"/>
      <c r="T264" s="1426"/>
      <c r="U264" s="1426"/>
      <c r="V264" s="1426"/>
      <c r="W264" s="1426"/>
      <c r="X264" s="1426"/>
      <c r="Y264" s="1426"/>
      <c r="Z264" s="1426"/>
    </row>
    <row r="265" spans="1:26" ht="26.4" x14ac:dyDescent="0.4">
      <c r="A265" s="15"/>
      <c r="B265" s="7" t="s">
        <v>433</v>
      </c>
      <c r="C265" s="28" t="s">
        <v>95</v>
      </c>
      <c r="D265" s="28"/>
      <c r="E265" s="438">
        <v>0</v>
      </c>
      <c r="F265" s="438">
        <v>0</v>
      </c>
      <c r="G265" s="488">
        <v>0</v>
      </c>
      <c r="H265" s="125">
        <v>0</v>
      </c>
      <c r="I265" s="125">
        <v>0</v>
      </c>
      <c r="J265" s="125">
        <v>0</v>
      </c>
      <c r="K265" s="1121" t="s">
        <v>57</v>
      </c>
      <c r="L265" s="50"/>
      <c r="M265" s="1401"/>
      <c r="N265" s="1401"/>
      <c r="O265" s="1401"/>
      <c r="P265" s="1401"/>
      <c r="Q265" s="1401"/>
      <c r="R265" s="1401"/>
      <c r="S265" s="1401"/>
      <c r="T265" s="1401"/>
      <c r="U265" s="1401"/>
      <c r="V265" s="1401"/>
      <c r="W265" s="1401"/>
      <c r="X265" s="1401"/>
      <c r="Y265" s="1401"/>
      <c r="Z265" s="1401"/>
    </row>
    <row r="266" spans="1:26" ht="14.4" customHeight="1" x14ac:dyDescent="0.4">
      <c r="A266" s="15" t="s">
        <v>434</v>
      </c>
      <c r="B266" s="7" t="s">
        <v>435</v>
      </c>
      <c r="C266" s="28" t="s">
        <v>436</v>
      </c>
      <c r="D266" s="28"/>
      <c r="E266" s="169" t="s">
        <v>437</v>
      </c>
      <c r="F266" s="441">
        <v>3.78</v>
      </c>
      <c r="G266" s="489">
        <v>5.27</v>
      </c>
      <c r="H266" s="92">
        <v>5.4</v>
      </c>
      <c r="I266" s="92">
        <v>5.84</v>
      </c>
      <c r="J266" s="92">
        <v>6.19</v>
      </c>
      <c r="K266" s="1121" t="s">
        <v>57</v>
      </c>
      <c r="L266" s="50"/>
      <c r="M266" s="1385" t="s">
        <v>438</v>
      </c>
      <c r="N266" s="1385"/>
      <c r="O266" s="1385"/>
      <c r="P266" s="1385"/>
      <c r="Q266" s="1385"/>
      <c r="R266" s="1385"/>
      <c r="S266" s="1385"/>
      <c r="T266" s="1385"/>
      <c r="U266" s="1385"/>
      <c r="V266" s="1385"/>
      <c r="W266" s="1385"/>
      <c r="X266" s="1385"/>
      <c r="Y266" s="1385"/>
      <c r="Z266" s="1385"/>
    </row>
    <row r="267" spans="1:26" x14ac:dyDescent="0.4">
      <c r="A267" s="15"/>
      <c r="B267" s="7" t="s">
        <v>439</v>
      </c>
      <c r="C267" s="28" t="s">
        <v>440</v>
      </c>
      <c r="D267" s="28"/>
      <c r="E267" s="169" t="s">
        <v>441</v>
      </c>
      <c r="F267" s="441">
        <v>3.03</v>
      </c>
      <c r="G267" s="489">
        <v>4.46</v>
      </c>
      <c r="H267" s="92">
        <v>6.07</v>
      </c>
      <c r="I267" s="92">
        <v>7.42</v>
      </c>
      <c r="J267" s="92">
        <v>7.75</v>
      </c>
      <c r="K267" s="1121" t="s">
        <v>57</v>
      </c>
      <c r="L267" s="50"/>
      <c r="M267" s="1401"/>
      <c r="N267" s="1401"/>
      <c r="O267" s="1401"/>
      <c r="P267" s="1401"/>
      <c r="Q267" s="1401"/>
      <c r="R267" s="1401"/>
      <c r="S267" s="1401"/>
      <c r="T267" s="1401"/>
      <c r="U267" s="1401"/>
      <c r="V267" s="1401"/>
      <c r="W267" s="1401"/>
      <c r="X267" s="1401"/>
      <c r="Y267" s="1401"/>
      <c r="Z267" s="1401"/>
    </row>
    <row r="268" spans="1:26" ht="27.6" customHeight="1" x14ac:dyDescent="0.4">
      <c r="A268" s="16"/>
      <c r="B268" s="21" t="s">
        <v>442</v>
      </c>
      <c r="C268" s="11" t="s">
        <v>443</v>
      </c>
      <c r="D268" s="11"/>
      <c r="E268" s="490">
        <v>1.35</v>
      </c>
      <c r="F268" s="491">
        <v>1.25</v>
      </c>
      <c r="G268" s="492">
        <v>1.1816143497757847</v>
      </c>
      <c r="H268" s="126">
        <v>0.88962108731466227</v>
      </c>
      <c r="I268" s="126">
        <v>0.78706199460916437</v>
      </c>
      <c r="J268" s="126">
        <v>0.79870967741935484</v>
      </c>
      <c r="K268" s="1362" t="s">
        <v>57</v>
      </c>
      <c r="L268" s="182"/>
      <c r="M268" s="178"/>
      <c r="N268" s="178"/>
      <c r="O268" s="178"/>
      <c r="P268" s="178"/>
      <c r="Q268" s="178"/>
      <c r="R268" s="178"/>
      <c r="S268" s="178"/>
      <c r="T268" s="178"/>
      <c r="U268" s="178"/>
      <c r="V268" s="178"/>
      <c r="W268" s="178"/>
      <c r="X268" s="178"/>
      <c r="Y268" s="178"/>
      <c r="Z268" s="178"/>
    </row>
    <row r="269" spans="1:26" x14ac:dyDescent="0.4">
      <c r="A269" s="30"/>
      <c r="B269" s="31"/>
      <c r="E269" s="31"/>
      <c r="F269" s="31"/>
      <c r="G269" s="32"/>
      <c r="H269" s="32"/>
      <c r="I269" s="32"/>
      <c r="J269" s="32"/>
      <c r="K269" s="32"/>
      <c r="L269" s="32"/>
      <c r="M269" s="598"/>
      <c r="N269" s="598"/>
      <c r="O269" s="598"/>
      <c r="P269" s="598"/>
      <c r="Q269" s="598"/>
      <c r="R269" s="598"/>
      <c r="S269" s="598"/>
      <c r="T269" s="598"/>
      <c r="U269" s="598"/>
      <c r="V269" s="598"/>
      <c r="W269" s="598"/>
      <c r="X269" s="598"/>
      <c r="Y269" s="598"/>
      <c r="Z269" s="598"/>
    </row>
    <row r="270" spans="1:26" s="670" customFormat="1" ht="14.7" customHeight="1" thickBot="1" x14ac:dyDescent="0.35">
      <c r="A270" s="4" t="s">
        <v>444</v>
      </c>
      <c r="B270" s="497"/>
      <c r="C270" s="1" t="s">
        <v>445</v>
      </c>
      <c r="D270" s="31"/>
      <c r="E270" s="138"/>
      <c r="F270" s="1425"/>
      <c r="G270" s="1425"/>
      <c r="H270" s="1425"/>
      <c r="I270" s="1425"/>
      <c r="J270" s="1425"/>
      <c r="K270" s="1425"/>
      <c r="L270" s="70"/>
      <c r="M270" s="598"/>
      <c r="N270" s="598"/>
      <c r="O270" s="598"/>
      <c r="P270" s="598"/>
      <c r="Q270" s="598"/>
      <c r="R270" s="598"/>
      <c r="S270" s="598"/>
      <c r="T270" s="598"/>
      <c r="U270" s="598"/>
      <c r="V270" s="598"/>
      <c r="W270" s="598"/>
      <c r="X270" s="598"/>
      <c r="Y270" s="598"/>
      <c r="Z270" s="598"/>
    </row>
    <row r="271" spans="1:26" ht="42.6" customHeight="1" x14ac:dyDescent="0.4">
      <c r="A271" s="1416" t="s">
        <v>446</v>
      </c>
      <c r="B271" s="1416"/>
      <c r="C271" s="1416"/>
      <c r="D271" s="31"/>
      <c r="E271" s="591"/>
      <c r="F271" s="1425"/>
      <c r="G271" s="1425"/>
      <c r="H271" s="1425"/>
      <c r="I271" s="1425"/>
      <c r="J271" s="1425"/>
      <c r="K271" s="1425"/>
      <c r="L271" s="591"/>
      <c r="M271" s="591"/>
      <c r="N271" s="591"/>
      <c r="O271" s="591"/>
      <c r="P271" s="591"/>
      <c r="Q271" s="591"/>
      <c r="R271" s="591"/>
      <c r="S271" s="591"/>
      <c r="T271" s="591"/>
      <c r="U271" s="591"/>
      <c r="V271" s="591"/>
      <c r="W271" s="591"/>
      <c r="X271" s="591"/>
      <c r="Y271" s="591"/>
      <c r="Z271" s="591"/>
    </row>
    <row r="272" spans="1:26" x14ac:dyDescent="0.4">
      <c r="A272" s="585"/>
      <c r="B272" s="585"/>
      <c r="C272" s="31"/>
      <c r="D272" s="31"/>
      <c r="E272" s="591"/>
      <c r="F272" s="591"/>
      <c r="G272" s="591"/>
      <c r="H272" s="591"/>
      <c r="I272" s="591"/>
      <c r="J272" s="591"/>
      <c r="K272" s="591"/>
      <c r="L272" s="591"/>
      <c r="M272" s="591"/>
      <c r="N272" s="591"/>
      <c r="O272" s="591"/>
      <c r="P272" s="591"/>
      <c r="Q272" s="591"/>
      <c r="R272" s="591"/>
      <c r="S272" s="591"/>
      <c r="T272" s="591"/>
      <c r="U272" s="591"/>
      <c r="V272" s="591"/>
      <c r="W272" s="591"/>
      <c r="X272" s="591"/>
      <c r="Y272" s="591"/>
      <c r="Z272" s="591"/>
    </row>
    <row r="273" spans="1:26" x14ac:dyDescent="0.4">
      <c r="A273" s="585"/>
      <c r="B273" s="585"/>
      <c r="C273" s="31"/>
      <c r="D273" s="31"/>
      <c r="E273" s="591"/>
      <c r="F273" s="591"/>
      <c r="G273" s="591"/>
      <c r="H273" s="591"/>
      <c r="I273" s="591"/>
      <c r="J273" s="591"/>
      <c r="K273" s="591"/>
      <c r="L273" s="591"/>
      <c r="M273" s="591"/>
      <c r="N273" s="591"/>
      <c r="O273" s="591"/>
      <c r="P273" s="591"/>
      <c r="Q273" s="591"/>
      <c r="R273" s="591"/>
      <c r="S273" s="591"/>
      <c r="T273" s="591"/>
      <c r="U273" s="591"/>
      <c r="V273" s="591"/>
      <c r="W273" s="591"/>
      <c r="X273" s="591"/>
      <c r="Y273" s="591"/>
      <c r="Z273" s="591"/>
    </row>
    <row r="274" spans="1:26" x14ac:dyDescent="0.4">
      <c r="A274" s="585"/>
      <c r="B274" s="585"/>
      <c r="C274" s="31"/>
      <c r="D274" s="31"/>
      <c r="E274" s="591"/>
      <c r="F274" s="591"/>
      <c r="G274" s="591"/>
      <c r="H274" s="591"/>
      <c r="I274" s="591"/>
      <c r="J274" s="591"/>
      <c r="K274" s="591"/>
      <c r="L274" s="591"/>
      <c r="M274" s="591"/>
      <c r="N274" s="591"/>
      <c r="O274" s="591"/>
      <c r="P274" s="591"/>
      <c r="Q274" s="591"/>
      <c r="R274" s="591"/>
      <c r="S274" s="591"/>
      <c r="T274" s="591"/>
      <c r="U274" s="591"/>
      <c r="V274" s="591"/>
      <c r="W274" s="591"/>
      <c r="X274" s="591"/>
      <c r="Y274" s="591"/>
      <c r="Z274" s="591"/>
    </row>
    <row r="275" spans="1:26" x14ac:dyDescent="0.4">
      <c r="A275" s="585"/>
      <c r="B275" s="585"/>
      <c r="C275" s="31"/>
      <c r="D275" s="31"/>
      <c r="E275" s="591"/>
      <c r="F275" s="591"/>
      <c r="G275" s="591"/>
      <c r="H275" s="591"/>
      <c r="I275" s="591"/>
      <c r="J275" s="591"/>
      <c r="K275" s="591"/>
      <c r="L275" s="591"/>
      <c r="M275" s="591"/>
      <c r="N275" s="591"/>
      <c r="O275" s="591"/>
      <c r="P275" s="591"/>
      <c r="Q275" s="591"/>
      <c r="R275" s="591"/>
      <c r="S275" s="591"/>
      <c r="T275" s="591"/>
      <c r="U275" s="591"/>
      <c r="V275" s="591"/>
      <c r="W275" s="591"/>
      <c r="X275" s="591"/>
      <c r="Y275" s="591"/>
      <c r="Z275" s="591"/>
    </row>
    <row r="276" spans="1:26" x14ac:dyDescent="0.4">
      <c r="A276" s="585"/>
      <c r="B276" s="31"/>
      <c r="C276" s="31"/>
      <c r="D276" s="31"/>
      <c r="E276" s="591"/>
      <c r="F276" s="591"/>
      <c r="G276" s="591"/>
      <c r="H276" s="591"/>
      <c r="I276" s="591"/>
      <c r="J276" s="591"/>
      <c r="K276" s="591"/>
      <c r="L276" s="591"/>
      <c r="M276" s="591"/>
      <c r="N276" s="591"/>
      <c r="O276" s="591"/>
      <c r="P276" s="591"/>
      <c r="Q276" s="591"/>
      <c r="R276" s="591"/>
      <c r="S276" s="591"/>
      <c r="T276" s="591"/>
      <c r="U276" s="591"/>
      <c r="V276" s="591"/>
      <c r="W276" s="591"/>
      <c r="X276" s="591"/>
      <c r="Y276" s="591"/>
      <c r="Z276" s="591"/>
    </row>
    <row r="277" spans="1:26" x14ac:dyDescent="0.4">
      <c r="A277" s="585"/>
      <c r="B277" s="585"/>
      <c r="C277" s="31"/>
      <c r="D277" s="31"/>
      <c r="E277" s="591"/>
      <c r="F277" s="591"/>
      <c r="G277" s="591"/>
      <c r="H277" s="591"/>
      <c r="I277" s="591"/>
      <c r="J277" s="591"/>
      <c r="K277" s="591"/>
      <c r="L277" s="591"/>
      <c r="M277" s="591"/>
      <c r="N277" s="591"/>
      <c r="O277" s="591"/>
      <c r="P277" s="591"/>
      <c r="Q277" s="591"/>
      <c r="R277" s="591"/>
      <c r="S277" s="591"/>
      <c r="T277" s="591"/>
      <c r="U277" s="591"/>
      <c r="V277" s="591"/>
      <c r="W277" s="591"/>
      <c r="X277" s="591"/>
      <c r="Y277" s="591"/>
      <c r="Z277" s="591"/>
    </row>
    <row r="278" spans="1:26" x14ac:dyDescent="0.4">
      <c r="A278" s="585"/>
      <c r="B278" s="585"/>
      <c r="C278" s="31"/>
      <c r="D278" s="31"/>
      <c r="E278" s="591"/>
      <c r="F278" s="591"/>
      <c r="G278" s="591"/>
      <c r="H278" s="591"/>
      <c r="I278" s="591"/>
      <c r="J278" s="591"/>
      <c r="K278" s="591"/>
      <c r="L278" s="591"/>
      <c r="M278" s="591"/>
      <c r="N278" s="591"/>
      <c r="O278" s="591"/>
      <c r="P278" s="591"/>
      <c r="Q278" s="591"/>
      <c r="R278" s="591"/>
      <c r="S278" s="591"/>
      <c r="T278" s="591"/>
      <c r="U278" s="591"/>
      <c r="V278" s="591"/>
      <c r="W278" s="591"/>
      <c r="X278" s="591"/>
      <c r="Y278" s="591"/>
      <c r="Z278" s="591"/>
    </row>
    <row r="279" spans="1:26" x14ac:dyDescent="0.4">
      <c r="A279" s="585"/>
      <c r="B279" s="585"/>
      <c r="C279" s="31"/>
      <c r="D279" s="31"/>
      <c r="E279" s="591"/>
      <c r="F279" s="591"/>
      <c r="G279" s="591"/>
      <c r="H279" s="591"/>
      <c r="I279" s="591"/>
      <c r="J279" s="591"/>
      <c r="K279" s="591"/>
      <c r="L279" s="591"/>
      <c r="M279" s="591"/>
      <c r="N279" s="591"/>
      <c r="O279" s="591"/>
      <c r="P279" s="591"/>
      <c r="Q279" s="591"/>
      <c r="R279" s="591"/>
      <c r="S279" s="591"/>
      <c r="T279" s="591"/>
      <c r="U279" s="591"/>
      <c r="V279" s="591"/>
      <c r="W279" s="591"/>
      <c r="X279" s="591"/>
      <c r="Y279" s="591"/>
      <c r="Z279" s="591"/>
    </row>
    <row r="280" spans="1:26" x14ac:dyDescent="0.4">
      <c r="A280" s="585"/>
      <c r="B280" s="585"/>
      <c r="C280" s="31"/>
      <c r="D280" s="31"/>
      <c r="E280" s="591"/>
      <c r="F280" s="591"/>
      <c r="G280" s="591"/>
      <c r="H280" s="591"/>
      <c r="I280" s="591"/>
      <c r="J280" s="591"/>
      <c r="K280" s="591"/>
      <c r="L280" s="591"/>
      <c r="M280" s="591"/>
      <c r="N280" s="591"/>
      <c r="O280" s="591"/>
      <c r="P280" s="591"/>
      <c r="Q280" s="591"/>
      <c r="R280" s="591"/>
      <c r="S280" s="591"/>
      <c r="T280" s="591"/>
      <c r="U280" s="591"/>
      <c r="V280" s="591"/>
      <c r="W280" s="591"/>
      <c r="X280" s="591"/>
      <c r="Y280" s="591"/>
      <c r="Z280" s="591"/>
    </row>
    <row r="281" spans="1:26" x14ac:dyDescent="0.4">
      <c r="A281" s="585"/>
      <c r="B281" s="585"/>
      <c r="C281" s="31"/>
      <c r="D281" s="31"/>
      <c r="E281" s="591"/>
      <c r="F281" s="591"/>
      <c r="G281" s="591"/>
      <c r="H281" s="591"/>
      <c r="I281" s="591"/>
      <c r="J281" s="591"/>
      <c r="K281" s="591"/>
      <c r="L281" s="591"/>
      <c r="M281" s="591"/>
      <c r="N281" s="591"/>
      <c r="O281" s="591"/>
      <c r="P281" s="591"/>
      <c r="Q281" s="591"/>
      <c r="R281" s="591"/>
      <c r="S281" s="591"/>
      <c r="T281" s="591"/>
      <c r="U281" s="591"/>
      <c r="V281" s="591"/>
      <c r="W281" s="591"/>
      <c r="X281" s="591"/>
      <c r="Y281" s="591"/>
      <c r="Z281" s="591"/>
    </row>
    <row r="282" spans="1:26" x14ac:dyDescent="0.4">
      <c r="A282" s="585"/>
      <c r="B282" s="585"/>
      <c r="C282" s="31"/>
      <c r="D282" s="31"/>
      <c r="E282" s="591"/>
      <c r="F282" s="591"/>
      <c r="G282" s="591"/>
      <c r="H282" s="591"/>
      <c r="I282" s="591"/>
      <c r="J282" s="591"/>
      <c r="K282" s="591"/>
      <c r="L282" s="591"/>
      <c r="M282" s="591"/>
      <c r="N282" s="591"/>
      <c r="O282" s="591"/>
      <c r="P282" s="591"/>
      <c r="Q282" s="591"/>
      <c r="R282" s="591"/>
      <c r="S282" s="591"/>
      <c r="T282" s="591"/>
      <c r="U282" s="591"/>
      <c r="V282" s="591"/>
      <c r="W282" s="591"/>
      <c r="X282" s="591"/>
      <c r="Y282" s="591"/>
      <c r="Z282" s="591"/>
    </row>
    <row r="283" spans="1:26" x14ac:dyDescent="0.4">
      <c r="A283" s="585"/>
      <c r="B283" s="585"/>
      <c r="C283" s="31"/>
      <c r="D283" s="31"/>
      <c r="E283" s="591"/>
      <c r="F283" s="591"/>
      <c r="G283" s="591"/>
      <c r="H283" s="591"/>
      <c r="I283" s="591"/>
      <c r="J283" s="591"/>
      <c r="K283" s="591"/>
      <c r="L283" s="591"/>
      <c r="M283" s="591"/>
      <c r="N283" s="591"/>
      <c r="O283" s="591"/>
      <c r="P283" s="591"/>
      <c r="Q283" s="591"/>
      <c r="R283" s="591"/>
      <c r="S283" s="591"/>
      <c r="T283" s="591"/>
      <c r="U283" s="591"/>
      <c r="V283" s="591"/>
      <c r="W283" s="591"/>
      <c r="X283" s="591"/>
      <c r="Y283" s="591"/>
      <c r="Z283" s="591"/>
    </row>
    <row r="284" spans="1:26" x14ac:dyDescent="0.4">
      <c r="A284" s="585"/>
      <c r="B284" s="585"/>
      <c r="C284" s="31"/>
      <c r="D284" s="31"/>
      <c r="E284" s="591"/>
      <c r="F284" s="591"/>
      <c r="G284" s="591"/>
      <c r="H284" s="591"/>
      <c r="I284" s="591"/>
      <c r="J284" s="591"/>
      <c r="K284" s="591"/>
      <c r="L284" s="591"/>
      <c r="M284" s="591"/>
      <c r="N284" s="591"/>
      <c r="O284" s="591"/>
      <c r="P284" s="591"/>
      <c r="Q284" s="591"/>
      <c r="R284" s="591"/>
      <c r="S284" s="591"/>
      <c r="T284" s="591"/>
      <c r="U284" s="591"/>
      <c r="V284" s="591"/>
      <c r="W284" s="591"/>
      <c r="X284" s="591"/>
      <c r="Y284" s="591"/>
      <c r="Z284" s="591"/>
    </row>
    <row r="285" spans="1:26" x14ac:dyDescent="0.4">
      <c r="A285" s="585"/>
      <c r="B285" s="585"/>
      <c r="C285" s="31"/>
      <c r="D285" s="31"/>
      <c r="E285" s="591"/>
      <c r="F285" s="591"/>
      <c r="G285" s="591"/>
      <c r="H285" s="591"/>
      <c r="I285" s="591"/>
      <c r="J285" s="591"/>
      <c r="K285" s="591"/>
      <c r="L285" s="591"/>
      <c r="M285" s="591"/>
      <c r="N285" s="591"/>
      <c r="O285" s="591"/>
      <c r="P285" s="591"/>
      <c r="Q285" s="591"/>
      <c r="R285" s="591"/>
      <c r="S285" s="591"/>
      <c r="T285" s="591"/>
      <c r="U285" s="591"/>
      <c r="V285" s="591"/>
      <c r="W285" s="591"/>
      <c r="X285" s="591"/>
      <c r="Y285" s="591"/>
      <c r="Z285" s="591"/>
    </row>
    <row r="286" spans="1:26" x14ac:dyDescent="0.4">
      <c r="A286" s="585"/>
      <c r="B286" s="585"/>
      <c r="C286" s="31"/>
      <c r="D286" s="31"/>
      <c r="E286" s="591"/>
      <c r="F286" s="591"/>
      <c r="G286" s="591"/>
      <c r="H286" s="591"/>
      <c r="I286" s="591"/>
      <c r="J286" s="591"/>
      <c r="K286" s="591"/>
      <c r="L286" s="591"/>
      <c r="M286" s="591"/>
      <c r="N286" s="591"/>
      <c r="O286" s="591"/>
      <c r="P286" s="591"/>
      <c r="Q286" s="591"/>
      <c r="R286" s="591"/>
      <c r="S286" s="591"/>
      <c r="T286" s="591"/>
      <c r="U286" s="591"/>
      <c r="V286" s="591"/>
      <c r="W286" s="591"/>
      <c r="X286" s="591"/>
      <c r="Y286" s="591"/>
      <c r="Z286" s="591"/>
    </row>
    <row r="287" spans="1:26" x14ac:dyDescent="0.4">
      <c r="A287" s="585"/>
      <c r="B287" s="585"/>
      <c r="C287" s="31"/>
      <c r="D287" s="31"/>
      <c r="E287" s="591"/>
      <c r="F287" s="591"/>
      <c r="G287" s="591"/>
      <c r="H287" s="591"/>
      <c r="I287" s="591"/>
      <c r="J287" s="591"/>
      <c r="K287" s="591"/>
      <c r="L287" s="591"/>
      <c r="M287" s="591"/>
      <c r="N287" s="591"/>
      <c r="O287" s="591"/>
      <c r="P287" s="591"/>
      <c r="Q287" s="591"/>
      <c r="R287" s="591"/>
      <c r="S287" s="591"/>
      <c r="T287" s="591"/>
      <c r="U287" s="591"/>
      <c r="V287" s="591"/>
      <c r="W287" s="591"/>
      <c r="X287" s="591"/>
      <c r="Y287" s="591"/>
      <c r="Z287" s="591"/>
    </row>
    <row r="288" spans="1:26" x14ac:dyDescent="0.4">
      <c r="A288" s="585"/>
      <c r="B288" s="585"/>
      <c r="C288" s="31"/>
      <c r="D288" s="31"/>
      <c r="E288" s="591"/>
      <c r="F288" s="591"/>
      <c r="G288" s="591"/>
      <c r="H288" s="591"/>
      <c r="I288" s="591"/>
      <c r="J288" s="591"/>
      <c r="K288" s="591"/>
      <c r="L288" s="591"/>
      <c r="M288" s="591"/>
      <c r="N288" s="591"/>
      <c r="O288" s="591"/>
      <c r="P288" s="591"/>
      <c r="Q288" s="591"/>
      <c r="R288" s="591"/>
      <c r="S288" s="591"/>
      <c r="T288" s="591"/>
      <c r="U288" s="591"/>
      <c r="V288" s="591"/>
      <c r="W288" s="591"/>
      <c r="X288" s="591"/>
      <c r="Y288" s="591"/>
      <c r="Z288" s="591"/>
    </row>
    <row r="289" spans="1:26" x14ac:dyDescent="0.4">
      <c r="A289" s="585"/>
      <c r="B289" s="585"/>
      <c r="C289" s="31"/>
      <c r="D289" s="31"/>
      <c r="E289" s="591"/>
      <c r="F289" s="591"/>
      <c r="G289" s="591"/>
      <c r="H289" s="591"/>
      <c r="I289" s="591"/>
      <c r="J289" s="591"/>
      <c r="K289" s="591"/>
      <c r="L289" s="591"/>
      <c r="M289" s="591"/>
      <c r="N289" s="591"/>
      <c r="O289" s="591"/>
      <c r="P289" s="591"/>
      <c r="Q289" s="591"/>
      <c r="R289" s="591"/>
      <c r="S289" s="591"/>
      <c r="T289" s="591"/>
      <c r="U289" s="591"/>
      <c r="V289" s="591"/>
      <c r="W289" s="591"/>
      <c r="X289" s="591"/>
      <c r="Y289" s="591"/>
      <c r="Z289" s="591"/>
    </row>
    <row r="290" spans="1:26" x14ac:dyDescent="0.4">
      <c r="A290" s="585"/>
      <c r="B290" s="585"/>
      <c r="C290" s="31"/>
      <c r="D290" s="31"/>
      <c r="E290" s="591"/>
      <c r="F290" s="591"/>
      <c r="G290" s="591"/>
      <c r="H290" s="591"/>
      <c r="I290" s="591"/>
      <c r="J290" s="591"/>
      <c r="K290" s="591"/>
      <c r="L290" s="591"/>
      <c r="M290" s="591"/>
      <c r="N290" s="591"/>
      <c r="O290" s="591"/>
      <c r="P290" s="591"/>
      <c r="Q290" s="591"/>
      <c r="R290" s="591"/>
      <c r="S290" s="591"/>
      <c r="T290" s="591"/>
      <c r="U290" s="591"/>
      <c r="V290" s="591"/>
      <c r="W290" s="591"/>
      <c r="X290" s="591"/>
      <c r="Y290" s="591"/>
      <c r="Z290" s="591"/>
    </row>
    <row r="291" spans="1:26" x14ac:dyDescent="0.4">
      <c r="A291" s="585"/>
      <c r="B291" s="585"/>
      <c r="C291" s="31"/>
      <c r="D291" s="31"/>
      <c r="E291" s="591"/>
      <c r="F291" s="591"/>
      <c r="G291" s="591"/>
      <c r="H291" s="591"/>
      <c r="I291" s="591"/>
      <c r="J291" s="591"/>
      <c r="K291" s="591"/>
      <c r="L291" s="591"/>
      <c r="M291" s="591"/>
      <c r="N291" s="591"/>
      <c r="O291" s="591"/>
      <c r="P291" s="591"/>
      <c r="Q291" s="591"/>
      <c r="R291" s="591"/>
      <c r="S291" s="591"/>
      <c r="T291" s="591"/>
      <c r="U291" s="591"/>
      <c r="V291" s="591"/>
      <c r="W291" s="591"/>
      <c r="X291" s="591"/>
      <c r="Y291" s="591"/>
      <c r="Z291" s="591"/>
    </row>
    <row r="292" spans="1:26" x14ac:dyDescent="0.4">
      <c r="A292" s="585"/>
      <c r="B292" s="585"/>
      <c r="C292" s="31"/>
      <c r="D292" s="31"/>
      <c r="E292" s="591"/>
      <c r="F292" s="591"/>
      <c r="G292" s="591"/>
      <c r="H292" s="591"/>
      <c r="I292" s="591"/>
      <c r="J292" s="591"/>
      <c r="K292" s="591"/>
      <c r="L292" s="591"/>
      <c r="M292" s="591"/>
      <c r="N292" s="591"/>
      <c r="O292" s="591"/>
      <c r="P292" s="591"/>
      <c r="Q292" s="591"/>
      <c r="R292" s="591"/>
      <c r="S292" s="591"/>
      <c r="T292" s="591"/>
      <c r="U292" s="591"/>
      <c r="V292" s="591"/>
      <c r="W292" s="591"/>
      <c r="X292" s="591"/>
      <c r="Y292" s="591"/>
      <c r="Z292" s="591"/>
    </row>
    <row r="293" spans="1:26" x14ac:dyDescent="0.4">
      <c r="A293" s="585"/>
      <c r="B293" s="585"/>
      <c r="C293" s="31"/>
      <c r="D293" s="31"/>
      <c r="E293" s="591"/>
      <c r="F293" s="591"/>
      <c r="G293" s="591"/>
      <c r="H293" s="591"/>
      <c r="I293" s="591"/>
      <c r="J293" s="591"/>
      <c r="K293" s="591"/>
      <c r="L293" s="591"/>
      <c r="M293" s="591"/>
      <c r="N293" s="591"/>
      <c r="O293" s="591"/>
      <c r="P293" s="591"/>
      <c r="Q293" s="591"/>
      <c r="R293" s="591"/>
      <c r="S293" s="591"/>
      <c r="T293" s="591"/>
      <c r="U293" s="591"/>
      <c r="V293" s="591"/>
      <c r="W293" s="591"/>
      <c r="X293" s="591"/>
      <c r="Y293" s="591"/>
      <c r="Z293" s="591"/>
    </row>
    <row r="294" spans="1:26" x14ac:dyDescent="0.4">
      <c r="A294" s="585"/>
      <c r="B294" s="585"/>
      <c r="C294" s="31"/>
      <c r="D294" s="31"/>
      <c r="E294" s="591"/>
      <c r="F294" s="591"/>
      <c r="G294" s="591"/>
      <c r="H294" s="591"/>
      <c r="I294" s="591"/>
      <c r="J294" s="591"/>
      <c r="K294" s="591"/>
      <c r="L294" s="591"/>
      <c r="M294" s="591"/>
      <c r="N294" s="591"/>
      <c r="O294" s="591"/>
      <c r="P294" s="591"/>
      <c r="Q294" s="591"/>
      <c r="R294" s="591"/>
      <c r="S294" s="591"/>
      <c r="T294" s="591"/>
      <c r="U294" s="591"/>
      <c r="V294" s="591"/>
      <c r="W294" s="591"/>
      <c r="X294" s="591"/>
      <c r="Y294" s="591"/>
      <c r="Z294" s="591"/>
    </row>
    <row r="295" spans="1:26" x14ac:dyDescent="0.4">
      <c r="A295" s="585"/>
      <c r="B295" s="585"/>
      <c r="C295" s="31"/>
      <c r="D295" s="31"/>
      <c r="E295" s="591"/>
      <c r="F295" s="591"/>
      <c r="G295" s="591"/>
      <c r="H295" s="591"/>
      <c r="I295" s="591"/>
      <c r="J295" s="591"/>
      <c r="K295" s="591"/>
      <c r="L295" s="591"/>
      <c r="M295" s="591"/>
      <c r="N295" s="591"/>
      <c r="O295" s="591"/>
      <c r="P295" s="591"/>
      <c r="Q295" s="591"/>
      <c r="R295" s="591"/>
      <c r="S295" s="591"/>
      <c r="T295" s="591"/>
      <c r="U295" s="591"/>
      <c r="V295" s="591"/>
      <c r="W295" s="591"/>
      <c r="X295" s="591"/>
      <c r="Y295" s="591"/>
      <c r="Z295" s="591"/>
    </row>
    <row r="296" spans="1:26" x14ac:dyDescent="0.4">
      <c r="A296" s="585"/>
      <c r="B296" s="585"/>
      <c r="C296" s="31"/>
      <c r="D296" s="31"/>
      <c r="E296" s="591"/>
      <c r="F296" s="591"/>
      <c r="G296" s="591"/>
      <c r="H296" s="591"/>
      <c r="I296" s="591"/>
      <c r="J296" s="591"/>
      <c r="K296" s="591"/>
      <c r="L296" s="591"/>
      <c r="M296" s="591"/>
      <c r="N296" s="591"/>
      <c r="O296" s="591"/>
      <c r="P296" s="591"/>
      <c r="Q296" s="591"/>
      <c r="R296" s="591"/>
      <c r="S296" s="591"/>
      <c r="T296" s="591"/>
      <c r="U296" s="591"/>
      <c r="V296" s="591"/>
      <c r="W296" s="591"/>
      <c r="X296" s="591"/>
      <c r="Y296" s="591"/>
      <c r="Z296" s="591"/>
    </row>
    <row r="297" spans="1:26" x14ac:dyDescent="0.4">
      <c r="A297" s="585"/>
      <c r="B297" s="585"/>
      <c r="C297" s="31"/>
      <c r="D297" s="31"/>
      <c r="E297" s="591"/>
      <c r="F297" s="591"/>
      <c r="G297" s="591"/>
      <c r="H297" s="591"/>
      <c r="I297" s="591"/>
      <c r="J297" s="591"/>
      <c r="K297" s="591"/>
      <c r="L297" s="591"/>
      <c r="M297" s="591"/>
      <c r="N297" s="591"/>
      <c r="O297" s="591"/>
      <c r="P297" s="591"/>
      <c r="Q297" s="591"/>
      <c r="R297" s="591"/>
      <c r="S297" s="591"/>
      <c r="T297" s="591"/>
      <c r="U297" s="591"/>
      <c r="V297" s="591"/>
      <c r="W297" s="591"/>
      <c r="X297" s="591"/>
      <c r="Y297" s="591"/>
      <c r="Z297" s="591"/>
    </row>
    <row r="298" spans="1:26" x14ac:dyDescent="0.4">
      <c r="A298" s="585"/>
      <c r="B298" s="585"/>
      <c r="C298" s="31"/>
      <c r="D298" s="31"/>
      <c r="E298" s="591"/>
      <c r="F298" s="591"/>
      <c r="G298" s="591"/>
      <c r="H298" s="591"/>
      <c r="I298" s="591"/>
      <c r="J298" s="591"/>
      <c r="K298" s="591"/>
      <c r="L298" s="591"/>
      <c r="M298" s="591"/>
      <c r="N298" s="591"/>
      <c r="O298" s="591"/>
      <c r="P298" s="591"/>
      <c r="Q298" s="591"/>
      <c r="R298" s="591"/>
      <c r="S298" s="591"/>
      <c r="T298" s="591"/>
      <c r="U298" s="591"/>
      <c r="V298" s="591"/>
      <c r="W298" s="591"/>
      <c r="X298" s="591"/>
      <c r="Y298" s="591"/>
      <c r="Z298" s="591"/>
    </row>
    <row r="299" spans="1:26" x14ac:dyDescent="0.4">
      <c r="A299" s="585"/>
      <c r="B299" s="585"/>
      <c r="C299" s="31"/>
      <c r="D299" s="31"/>
      <c r="E299" s="591"/>
      <c r="F299" s="591"/>
      <c r="G299" s="591"/>
      <c r="H299" s="591"/>
      <c r="I299" s="591"/>
      <c r="J299" s="591"/>
      <c r="K299" s="591"/>
      <c r="L299" s="591"/>
      <c r="M299" s="591"/>
      <c r="N299" s="591"/>
      <c r="O299" s="591"/>
      <c r="P299" s="591"/>
      <c r="Q299" s="591"/>
      <c r="R299" s="591"/>
      <c r="S299" s="591"/>
      <c r="T299" s="591"/>
      <c r="U299" s="591"/>
      <c r="V299" s="591"/>
      <c r="W299" s="591"/>
      <c r="X299" s="591"/>
      <c r="Y299" s="591"/>
      <c r="Z299" s="591"/>
    </row>
    <row r="300" spans="1:26" x14ac:dyDescent="0.4">
      <c r="A300" s="585"/>
      <c r="B300" s="585"/>
      <c r="C300" s="31"/>
      <c r="D300" s="31"/>
      <c r="E300" s="591"/>
      <c r="F300" s="591"/>
      <c r="G300" s="591"/>
      <c r="H300" s="591"/>
      <c r="I300" s="591"/>
      <c r="J300" s="591"/>
      <c r="K300" s="591"/>
      <c r="L300" s="591"/>
      <c r="M300" s="591"/>
      <c r="N300" s="591"/>
      <c r="O300" s="591"/>
      <c r="P300" s="591"/>
      <c r="Q300" s="591"/>
      <c r="R300" s="591"/>
      <c r="S300" s="591"/>
      <c r="T300" s="591"/>
      <c r="U300" s="591"/>
      <c r="V300" s="591"/>
      <c r="W300" s="591"/>
      <c r="X300" s="591"/>
      <c r="Y300" s="591"/>
      <c r="Z300" s="591"/>
    </row>
    <row r="301" spans="1:26" x14ac:dyDescent="0.4">
      <c r="A301" s="585"/>
      <c r="B301" s="585"/>
      <c r="C301" s="31"/>
      <c r="D301" s="31"/>
      <c r="E301" s="591"/>
      <c r="F301" s="591"/>
      <c r="G301" s="591"/>
      <c r="H301" s="591"/>
      <c r="I301" s="591"/>
      <c r="J301" s="591"/>
      <c r="K301" s="591"/>
      <c r="L301" s="591"/>
      <c r="M301" s="591"/>
      <c r="N301" s="591"/>
      <c r="O301" s="591"/>
      <c r="P301" s="591"/>
      <c r="Q301" s="591"/>
      <c r="R301" s="591"/>
      <c r="S301" s="591"/>
      <c r="T301" s="591"/>
      <c r="U301" s="591"/>
      <c r="V301" s="591"/>
      <c r="W301" s="591"/>
      <c r="X301" s="591"/>
      <c r="Y301" s="591"/>
      <c r="Z301" s="591"/>
    </row>
    <row r="302" spans="1:26" x14ac:dyDescent="0.4">
      <c r="A302" s="585"/>
      <c r="B302" s="585"/>
      <c r="C302" s="31"/>
      <c r="D302" s="31"/>
      <c r="E302" s="591"/>
      <c r="F302" s="591"/>
      <c r="G302" s="591"/>
      <c r="H302" s="591"/>
      <c r="I302" s="591"/>
      <c r="J302" s="591"/>
      <c r="K302" s="591"/>
      <c r="L302" s="591"/>
      <c r="M302" s="591"/>
      <c r="N302" s="591"/>
      <c r="O302" s="591"/>
      <c r="P302" s="591"/>
      <c r="Q302" s="591"/>
      <c r="R302" s="591"/>
      <c r="S302" s="591"/>
      <c r="T302" s="591"/>
      <c r="U302" s="591"/>
      <c r="V302" s="591"/>
      <c r="W302" s="591"/>
      <c r="X302" s="591"/>
      <c r="Y302" s="591"/>
      <c r="Z302" s="591"/>
    </row>
    <row r="303" spans="1:26" x14ac:dyDescent="0.4">
      <c r="A303" s="585"/>
      <c r="B303" s="585"/>
      <c r="C303" s="31"/>
      <c r="D303" s="31"/>
      <c r="E303" s="591"/>
      <c r="F303" s="591"/>
      <c r="G303" s="591"/>
      <c r="H303" s="591"/>
      <c r="I303" s="591"/>
      <c r="J303" s="591"/>
      <c r="K303" s="591"/>
      <c r="L303" s="591"/>
      <c r="M303" s="591"/>
      <c r="N303" s="591"/>
      <c r="O303" s="591"/>
      <c r="P303" s="591"/>
      <c r="Q303" s="591"/>
      <c r="R303" s="591"/>
      <c r="S303" s="591"/>
      <c r="T303" s="591"/>
      <c r="U303" s="591"/>
      <c r="V303" s="591"/>
      <c r="W303" s="591"/>
      <c r="X303" s="591"/>
      <c r="Y303" s="591"/>
      <c r="Z303" s="591"/>
    </row>
    <row r="304" spans="1:26" x14ac:dyDescent="0.4">
      <c r="A304" s="585"/>
      <c r="B304" s="585"/>
      <c r="C304" s="31"/>
      <c r="D304" s="31"/>
      <c r="E304" s="591"/>
      <c r="F304" s="591"/>
      <c r="G304" s="591"/>
      <c r="H304" s="591"/>
      <c r="I304" s="591"/>
      <c r="J304" s="591"/>
      <c r="K304" s="591"/>
      <c r="L304" s="591"/>
      <c r="M304" s="591"/>
      <c r="N304" s="591"/>
      <c r="O304" s="591"/>
      <c r="P304" s="591"/>
      <c r="Q304" s="591"/>
      <c r="R304" s="591"/>
      <c r="S304" s="591"/>
      <c r="T304" s="591"/>
      <c r="U304" s="591"/>
      <c r="V304" s="591"/>
      <c r="W304" s="591"/>
      <c r="X304" s="591"/>
      <c r="Y304" s="591"/>
      <c r="Z304" s="591"/>
    </row>
    <row r="305" spans="1:26" x14ac:dyDescent="0.4">
      <c r="A305" s="585"/>
      <c r="B305" s="585"/>
      <c r="C305" s="31"/>
      <c r="D305" s="31"/>
      <c r="E305" s="591"/>
      <c r="F305" s="591"/>
      <c r="G305" s="591"/>
      <c r="H305" s="591"/>
      <c r="I305" s="591"/>
      <c r="J305" s="591"/>
      <c r="K305" s="591"/>
      <c r="L305" s="591"/>
      <c r="M305" s="591"/>
      <c r="N305" s="591"/>
      <c r="O305" s="591"/>
      <c r="P305" s="591"/>
      <c r="Q305" s="591"/>
      <c r="R305" s="591"/>
      <c r="S305" s="591"/>
      <c r="T305" s="591"/>
      <c r="U305" s="591"/>
      <c r="V305" s="591"/>
      <c r="W305" s="591"/>
      <c r="X305" s="591"/>
      <c r="Y305" s="591"/>
      <c r="Z305" s="591"/>
    </row>
    <row r="306" spans="1:26" x14ac:dyDescent="0.4">
      <c r="A306" s="585"/>
      <c r="B306" s="585"/>
      <c r="C306" s="31"/>
      <c r="D306" s="31"/>
      <c r="E306" s="591"/>
      <c r="F306" s="591"/>
      <c r="G306" s="591"/>
      <c r="H306" s="591"/>
      <c r="I306" s="591"/>
      <c r="J306" s="591"/>
      <c r="K306" s="591"/>
      <c r="L306" s="591"/>
      <c r="M306" s="591"/>
      <c r="N306" s="591"/>
      <c r="O306" s="591"/>
      <c r="P306" s="591"/>
      <c r="Q306" s="591"/>
      <c r="R306" s="591"/>
      <c r="S306" s="591"/>
      <c r="T306" s="591"/>
      <c r="U306" s="591"/>
      <c r="V306" s="591"/>
      <c r="W306" s="591"/>
      <c r="X306" s="591"/>
      <c r="Y306" s="591"/>
      <c r="Z306" s="591"/>
    </row>
    <row r="307" spans="1:26" x14ac:dyDescent="0.4">
      <c r="A307" s="585"/>
      <c r="B307" s="585"/>
      <c r="C307" s="31"/>
      <c r="D307" s="31"/>
      <c r="E307" s="591"/>
      <c r="F307" s="591"/>
      <c r="G307" s="591"/>
      <c r="H307" s="591"/>
      <c r="I307" s="591"/>
      <c r="J307" s="591"/>
      <c r="K307" s="591"/>
      <c r="L307" s="591"/>
      <c r="M307" s="591"/>
      <c r="N307" s="591"/>
      <c r="O307" s="591"/>
      <c r="P307" s="591"/>
      <c r="Q307" s="591"/>
      <c r="R307" s="591"/>
      <c r="S307" s="591"/>
      <c r="T307" s="591"/>
      <c r="U307" s="591"/>
      <c r="V307" s="591"/>
      <c r="W307" s="591"/>
      <c r="X307" s="591"/>
      <c r="Y307" s="591"/>
      <c r="Z307" s="591"/>
    </row>
    <row r="308" spans="1:26" x14ac:dyDescent="0.4">
      <c r="A308" s="585"/>
      <c r="B308" s="585"/>
      <c r="C308" s="31"/>
      <c r="D308" s="31"/>
      <c r="E308" s="591"/>
      <c r="F308" s="591"/>
      <c r="G308" s="591"/>
      <c r="H308" s="591"/>
      <c r="I308" s="591"/>
      <c r="J308" s="591"/>
      <c r="K308" s="591"/>
      <c r="L308" s="591"/>
      <c r="M308" s="591"/>
      <c r="N308" s="591"/>
      <c r="O308" s="591"/>
      <c r="P308" s="591"/>
      <c r="Q308" s="591"/>
      <c r="R308" s="591"/>
      <c r="S308" s="591"/>
      <c r="T308" s="591"/>
      <c r="U308" s="591"/>
      <c r="V308" s="591"/>
      <c r="W308" s="591"/>
      <c r="X308" s="591"/>
      <c r="Y308" s="591"/>
      <c r="Z308" s="591"/>
    </row>
    <row r="309" spans="1:26" x14ac:dyDescent="0.4">
      <c r="A309" s="585"/>
      <c r="B309" s="585"/>
      <c r="C309" s="31"/>
      <c r="D309" s="31"/>
      <c r="E309" s="591"/>
      <c r="F309" s="591"/>
      <c r="G309" s="591"/>
      <c r="H309" s="591"/>
      <c r="I309" s="591"/>
      <c r="J309" s="591"/>
      <c r="K309" s="591"/>
      <c r="L309" s="591"/>
      <c r="M309" s="591"/>
      <c r="N309" s="591"/>
      <c r="O309" s="591"/>
      <c r="P309" s="591"/>
      <c r="Q309" s="591"/>
      <c r="R309" s="591"/>
      <c r="S309" s="591"/>
      <c r="T309" s="591"/>
      <c r="U309" s="591"/>
      <c r="V309" s="591"/>
      <c r="W309" s="591"/>
      <c r="X309" s="591"/>
      <c r="Y309" s="591"/>
      <c r="Z309" s="591"/>
    </row>
    <row r="310" spans="1:26" x14ac:dyDescent="0.4">
      <c r="A310" s="585"/>
      <c r="B310" s="585"/>
      <c r="C310" s="31"/>
      <c r="D310" s="31"/>
      <c r="E310" s="591"/>
      <c r="F310" s="591"/>
      <c r="G310" s="591"/>
      <c r="H310" s="591"/>
      <c r="I310" s="591"/>
      <c r="J310" s="591"/>
      <c r="K310" s="591"/>
      <c r="L310" s="591"/>
      <c r="M310" s="591"/>
      <c r="N310" s="591"/>
      <c r="O310" s="591"/>
      <c r="P310" s="591"/>
      <c r="Q310" s="591"/>
      <c r="R310" s="591"/>
      <c r="S310" s="591"/>
      <c r="T310" s="591"/>
      <c r="U310" s="591"/>
      <c r="V310" s="591"/>
      <c r="W310" s="591"/>
      <c r="X310" s="591"/>
      <c r="Y310" s="591"/>
      <c r="Z310" s="591"/>
    </row>
    <row r="311" spans="1:26" x14ac:dyDescent="0.4">
      <c r="A311" s="591"/>
      <c r="B311" s="591"/>
      <c r="C311" s="591"/>
      <c r="D311" s="591"/>
      <c r="E311" s="591"/>
      <c r="F311" s="591"/>
      <c r="G311" s="591"/>
      <c r="H311" s="591"/>
      <c r="I311" s="591"/>
      <c r="J311" s="591"/>
      <c r="K311" s="591"/>
      <c r="L311" s="591"/>
      <c r="M311" s="591"/>
      <c r="N311" s="591"/>
      <c r="O311" s="591"/>
      <c r="P311" s="591"/>
      <c r="Q311" s="591"/>
      <c r="R311" s="591"/>
      <c r="S311" s="591"/>
      <c r="T311" s="591"/>
      <c r="U311" s="591"/>
      <c r="V311" s="591"/>
      <c r="W311" s="591"/>
      <c r="X311" s="591"/>
      <c r="Y311" s="591"/>
      <c r="Z311" s="591"/>
    </row>
    <row r="312" spans="1:26" x14ac:dyDescent="0.4">
      <c r="A312" s="591"/>
      <c r="B312" s="591"/>
      <c r="C312" s="591"/>
      <c r="D312" s="591"/>
      <c r="E312" s="591"/>
      <c r="F312" s="591"/>
      <c r="G312" s="591"/>
      <c r="H312" s="591"/>
      <c r="I312" s="591"/>
      <c r="J312" s="591"/>
      <c r="K312" s="591"/>
      <c r="L312" s="591"/>
      <c r="M312" s="591"/>
      <c r="N312" s="591"/>
      <c r="O312" s="591"/>
      <c r="P312" s="591"/>
      <c r="Q312" s="591"/>
      <c r="R312" s="591"/>
      <c r="S312" s="591"/>
      <c r="T312" s="591"/>
      <c r="U312" s="591"/>
      <c r="V312" s="591"/>
      <c r="W312" s="591"/>
      <c r="X312" s="591"/>
      <c r="Y312" s="591"/>
      <c r="Z312" s="591"/>
    </row>
  </sheetData>
  <sheetProtection algorithmName="SHA-512" hashValue="mqqlfX2ZEQcVoCrVECY4tHwyWuQI0toTy69vluZbpvVs6UfpEoSfH3oc4bkv0WpeOBGV656+AMBrMSHIApfvYQ==" saltValue="98yaX3b19FNHHB2+G9wKNg==" spinCount="100000" sheet="1" objects="1" scenarios="1"/>
  <mergeCells count="245">
    <mergeCell ref="E40:E43"/>
    <mergeCell ref="L7:Y7"/>
    <mergeCell ref="L8:Y8"/>
    <mergeCell ref="L9:Y9"/>
    <mergeCell ref="M10:Z10"/>
    <mergeCell ref="L12:Y12"/>
    <mergeCell ref="L13:Y13"/>
    <mergeCell ref="L16:Y16"/>
    <mergeCell ref="L17:Y17"/>
    <mergeCell ref="M20:Z20"/>
    <mergeCell ref="M37:Z37"/>
    <mergeCell ref="M38:Z38"/>
    <mergeCell ref="M42:Z42"/>
    <mergeCell ref="M39:Z39"/>
    <mergeCell ref="M161:Z161"/>
    <mergeCell ref="M162:Z162"/>
    <mergeCell ref="M155:Z155"/>
    <mergeCell ref="M156:Z156"/>
    <mergeCell ref="M257:Z257"/>
    <mergeCell ref="M265:Z265"/>
    <mergeCell ref="M260:Z260"/>
    <mergeCell ref="M261:Z261"/>
    <mergeCell ref="M89:Z89"/>
    <mergeCell ref="M90:Z90"/>
    <mergeCell ref="M91:Z91"/>
    <mergeCell ref="M92:Z92"/>
    <mergeCell ref="M100:Z100"/>
    <mergeCell ref="M193:Z193"/>
    <mergeCell ref="M194:Z194"/>
    <mergeCell ref="M134:Z134"/>
    <mergeCell ref="M138:Z138"/>
    <mergeCell ref="M97:Z97"/>
    <mergeCell ref="M185:Z185"/>
    <mergeCell ref="M195:Z195"/>
    <mergeCell ref="M196:Z196"/>
    <mergeCell ref="M246:Z246"/>
    <mergeCell ref="M249:Z249"/>
    <mergeCell ref="M250:Z250"/>
    <mergeCell ref="M266:Z266"/>
    <mergeCell ref="M251:Z251"/>
    <mergeCell ref="M252:Z252"/>
    <mergeCell ref="M253:Z253"/>
    <mergeCell ref="M254:Z254"/>
    <mergeCell ref="M255:Z255"/>
    <mergeCell ref="M256:Z256"/>
    <mergeCell ref="M258:Z258"/>
    <mergeCell ref="M197:Z197"/>
    <mergeCell ref="M198:Z198"/>
    <mergeCell ref="M264:Z264"/>
    <mergeCell ref="M237:Z237"/>
    <mergeCell ref="M204:Z204"/>
    <mergeCell ref="M236:Z236"/>
    <mergeCell ref="M203:Z203"/>
    <mergeCell ref="M241:Z241"/>
    <mergeCell ref="M242:Z242"/>
    <mergeCell ref="M243:Z243"/>
    <mergeCell ref="M244:Z244"/>
    <mergeCell ref="M214:Z214"/>
    <mergeCell ref="M215:Z215"/>
    <mergeCell ref="M216:Z216"/>
    <mergeCell ref="M217:Z217"/>
    <mergeCell ref="M245:Z245"/>
    <mergeCell ref="A271:C271"/>
    <mergeCell ref="E125:K125"/>
    <mergeCell ref="E128:K128"/>
    <mergeCell ref="E191:K192"/>
    <mergeCell ref="M123:Z124"/>
    <mergeCell ref="M133:Z133"/>
    <mergeCell ref="F270:K271"/>
    <mergeCell ref="M148:Z148"/>
    <mergeCell ref="M125:Z125"/>
    <mergeCell ref="M143:Z143"/>
    <mergeCell ref="M145:Z145"/>
    <mergeCell ref="M146:Z146"/>
    <mergeCell ref="M157:Z157"/>
    <mergeCell ref="M159:Z159"/>
    <mergeCell ref="M139:Z139"/>
    <mergeCell ref="M128:Z128"/>
    <mergeCell ref="M135:Z135"/>
    <mergeCell ref="M136:Z136"/>
    <mergeCell ref="M137:Z137"/>
    <mergeCell ref="M129:Z129"/>
    <mergeCell ref="M130:Z130"/>
    <mergeCell ref="M160:Z160"/>
    <mergeCell ref="M140:Z140"/>
    <mergeCell ref="M142:Z142"/>
    <mergeCell ref="B191:B192"/>
    <mergeCell ref="A191:A192"/>
    <mergeCell ref="C191:C192"/>
    <mergeCell ref="M86:Z86"/>
    <mergeCell ref="M117:Z117"/>
    <mergeCell ref="M122:Z122"/>
    <mergeCell ref="M186:Z186"/>
    <mergeCell ref="M187:Z187"/>
    <mergeCell ref="M188:Z188"/>
    <mergeCell ref="M171:Z171"/>
    <mergeCell ref="M172:Z172"/>
    <mergeCell ref="M173:Z173"/>
    <mergeCell ref="M174:Z174"/>
    <mergeCell ref="M175:Z175"/>
    <mergeCell ref="M176:Z176"/>
    <mergeCell ref="M177:Z177"/>
    <mergeCell ref="M178:Z178"/>
    <mergeCell ref="M179:Z179"/>
    <mergeCell ref="M104:Z104"/>
    <mergeCell ref="M118:Z118"/>
    <mergeCell ref="M120:Z120"/>
    <mergeCell ref="M153:Z153"/>
    <mergeCell ref="M115:Z115"/>
    <mergeCell ref="M116:Z116"/>
    <mergeCell ref="M78:Z78"/>
    <mergeCell ref="M80:Z80"/>
    <mergeCell ref="M79:Z79"/>
    <mergeCell ref="M87:Z87"/>
    <mergeCell ref="M132:Z132"/>
    <mergeCell ref="M121:Z121"/>
    <mergeCell ref="M131:Z131"/>
    <mergeCell ref="M267:Z267"/>
    <mergeCell ref="M48:Z48"/>
    <mergeCell ref="M56:Z56"/>
    <mergeCell ref="M54:Z54"/>
    <mergeCell ref="M55:Z55"/>
    <mergeCell ref="M105:Z105"/>
    <mergeCell ref="M93:Z93"/>
    <mergeCell ref="M94:Z94"/>
    <mergeCell ref="M85:Z85"/>
    <mergeCell ref="M107:Z107"/>
    <mergeCell ref="M108:Z108"/>
    <mergeCell ref="M110:Z110"/>
    <mergeCell ref="M111:Z111"/>
    <mergeCell ref="M112:Z112"/>
    <mergeCell ref="M114:Z114"/>
    <mergeCell ref="M83:Z83"/>
    <mergeCell ref="M119:Z119"/>
    <mergeCell ref="M81:Z81"/>
    <mergeCell ref="M95:Z95"/>
    <mergeCell ref="M96:Z96"/>
    <mergeCell ref="M70:Z70"/>
    <mergeCell ref="M106:Z106"/>
    <mergeCell ref="M109:Z109"/>
    <mergeCell ref="M101:Z101"/>
    <mergeCell ref="M29:Z29"/>
    <mergeCell ref="M30:Z30"/>
    <mergeCell ref="M32:Z32"/>
    <mergeCell ref="M33:Z33"/>
    <mergeCell ref="M34:Z34"/>
    <mergeCell ref="M50:Z50"/>
    <mergeCell ref="M51:Z51"/>
    <mergeCell ref="M35:Z35"/>
    <mergeCell ref="M84:Z84"/>
    <mergeCell ref="M43:Z43"/>
    <mergeCell ref="M53:Z53"/>
    <mergeCell ref="M72:Z72"/>
    <mergeCell ref="M73:Z73"/>
    <mergeCell ref="M74:Z74"/>
    <mergeCell ref="M76:Z76"/>
    <mergeCell ref="M58:Z58"/>
    <mergeCell ref="M59:Z59"/>
    <mergeCell ref="M63:Z63"/>
    <mergeCell ref="M64:Z64"/>
    <mergeCell ref="M65:Z65"/>
    <mergeCell ref="M66:Z66"/>
    <mergeCell ref="M67:Z67"/>
    <mergeCell ref="M69:Z69"/>
    <mergeCell ref="M62:Z62"/>
    <mergeCell ref="M262:Z262"/>
    <mergeCell ref="M263:Z263"/>
    <mergeCell ref="M259:Z259"/>
    <mergeCell ref="M141:Z141"/>
    <mergeCell ref="M113:Z113"/>
    <mergeCell ref="M147:Z147"/>
    <mergeCell ref="M151:Z151"/>
    <mergeCell ref="M163:Z163"/>
    <mergeCell ref="M164:Z164"/>
    <mergeCell ref="M166:Z166"/>
    <mergeCell ref="M228:Z228"/>
    <mergeCell ref="M167:Z167"/>
    <mergeCell ref="M168:Z168"/>
    <mergeCell ref="M169:Z169"/>
    <mergeCell ref="M170:Z170"/>
    <mergeCell ref="M201:Z201"/>
    <mergeCell ref="M202:Z202"/>
    <mergeCell ref="M6:Z6"/>
    <mergeCell ref="M14:Z14"/>
    <mergeCell ref="M18:Z18"/>
    <mergeCell ref="M19:Z19"/>
    <mergeCell ref="M23:Z23"/>
    <mergeCell ref="M41:Z41"/>
    <mergeCell ref="M44:Z44"/>
    <mergeCell ref="M98:Z98"/>
    <mergeCell ref="M99:Z99"/>
    <mergeCell ref="M24:Z24"/>
    <mergeCell ref="M40:Z40"/>
    <mergeCell ref="M75:Z75"/>
    <mergeCell ref="M77:Z77"/>
    <mergeCell ref="M57:Z57"/>
    <mergeCell ref="M45:Z45"/>
    <mergeCell ref="M88:Z88"/>
    <mergeCell ref="M47:Z47"/>
    <mergeCell ref="M68:Z68"/>
    <mergeCell ref="M71:Z71"/>
    <mergeCell ref="M60:Z61"/>
    <mergeCell ref="M25:Z25"/>
    <mergeCell ref="M26:Z26"/>
    <mergeCell ref="M27:Z27"/>
    <mergeCell ref="M28:Z28"/>
    <mergeCell ref="M238:Z238"/>
    <mergeCell ref="M239:Z239"/>
    <mergeCell ref="H224:K224"/>
    <mergeCell ref="H220:K220"/>
    <mergeCell ref="M240:Z240"/>
    <mergeCell ref="M220:Z220"/>
    <mergeCell ref="M223:Z223"/>
    <mergeCell ref="M231:Z231"/>
    <mergeCell ref="M232:Z232"/>
    <mergeCell ref="M233:Z233"/>
    <mergeCell ref="M234:Z234"/>
    <mergeCell ref="M235:Z235"/>
    <mergeCell ref="M224:Z224"/>
    <mergeCell ref="E225:K228"/>
    <mergeCell ref="M225:Z227"/>
    <mergeCell ref="G1:H1"/>
    <mergeCell ref="F40:F42"/>
    <mergeCell ref="M209:Z209"/>
    <mergeCell ref="M210:Z210"/>
    <mergeCell ref="M211:Z211"/>
    <mergeCell ref="M212:Z212"/>
    <mergeCell ref="M213:Z213"/>
    <mergeCell ref="M189:Z189"/>
    <mergeCell ref="M190:Z190"/>
    <mergeCell ref="M191:Z191"/>
    <mergeCell ref="M192:Z192"/>
    <mergeCell ref="M205:Z205"/>
    <mergeCell ref="M206:Z206"/>
    <mergeCell ref="M207:Z207"/>
    <mergeCell ref="M208:Z208"/>
    <mergeCell ref="M199:Z199"/>
    <mergeCell ref="M200:Z200"/>
    <mergeCell ref="M180:Z180"/>
    <mergeCell ref="M181:Z181"/>
    <mergeCell ref="M182:Z182"/>
    <mergeCell ref="M183:Z183"/>
    <mergeCell ref="M184:Z184"/>
    <mergeCell ref="M144:Z144"/>
    <mergeCell ref="M152:Z152"/>
  </mergeCells>
  <pageMargins left="0.7" right="0.7" top="0.75" bottom="0.75" header="0.3" footer="0.3"/>
  <pageSetup orientation="portrait" r:id="rId1"/>
  <customProperties>
    <customPr name="OrphanNamesChecke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B488E-977B-4817-BCBE-3FFE35B4DD6D}">
  <sheetPr>
    <tabColor rgb="FF88D824"/>
  </sheetPr>
  <dimension ref="A1:G23"/>
  <sheetViews>
    <sheetView workbookViewId="0">
      <selection activeCell="D11" sqref="D11"/>
    </sheetView>
  </sheetViews>
  <sheetFormatPr defaultColWidth="8.88671875" defaultRowHeight="14.4" x14ac:dyDescent="0.3"/>
  <cols>
    <col min="1" max="1" width="18" style="1083" customWidth="1"/>
    <col min="2" max="2" width="28.88671875" style="1083" customWidth="1"/>
    <col min="3" max="3" width="37.88671875" style="1083" customWidth="1"/>
    <col min="4" max="4" width="94.109375" style="1083" customWidth="1"/>
    <col min="5" max="16384" width="8.88671875" style="1083"/>
  </cols>
  <sheetData>
    <row r="1" spans="1:7" ht="15" x14ac:dyDescent="0.3">
      <c r="A1" s="1432" t="s">
        <v>38</v>
      </c>
      <c r="B1" s="1432"/>
      <c r="C1" s="1084"/>
      <c r="D1" s="1084"/>
      <c r="E1" s="1084"/>
      <c r="F1" s="1084"/>
    </row>
    <row r="2" spans="1:7" ht="15" x14ac:dyDescent="0.3">
      <c r="A2" s="1432" t="s">
        <v>2</v>
      </c>
      <c r="B2" s="1432"/>
      <c r="C2" s="1084"/>
      <c r="D2" s="1084"/>
      <c r="E2" s="1084"/>
      <c r="F2" s="1084"/>
    </row>
    <row r="3" spans="1:7" x14ac:dyDescent="0.3">
      <c r="A3" s="1433" t="s">
        <v>497</v>
      </c>
      <c r="B3" s="1433"/>
      <c r="C3" s="1084"/>
      <c r="D3" s="1084"/>
      <c r="E3" s="1084"/>
      <c r="F3" s="1084"/>
    </row>
    <row r="4" spans="1:7" x14ac:dyDescent="0.3">
      <c r="A4" s="1425" t="s">
        <v>447</v>
      </c>
      <c r="B4" s="1425"/>
      <c r="C4" s="1425"/>
      <c r="D4" s="1425"/>
      <c r="E4" s="1084"/>
      <c r="F4" s="1084"/>
    </row>
    <row r="5" spans="1:7" ht="16.8" x14ac:dyDescent="0.3">
      <c r="A5" s="1084"/>
      <c r="B5" s="1308"/>
      <c r="C5" s="1308"/>
      <c r="D5" s="1308"/>
      <c r="E5" s="1309"/>
      <c r="F5" s="1309"/>
      <c r="G5" s="1310"/>
    </row>
    <row r="6" spans="1:7" s="1088" customFormat="1" ht="16.8" x14ac:dyDescent="0.3">
      <c r="A6" s="1115" t="s">
        <v>448</v>
      </c>
      <c r="B6" s="1085"/>
      <c r="C6" s="1086" t="s">
        <v>449</v>
      </c>
      <c r="D6" s="1086" t="s">
        <v>450</v>
      </c>
      <c r="E6" s="1087"/>
      <c r="F6" s="1087"/>
      <c r="G6" s="1087"/>
    </row>
    <row r="7" spans="1:7" ht="82.5" customHeight="1" x14ac:dyDescent="0.3">
      <c r="A7" s="1311" t="s">
        <v>451</v>
      </c>
      <c r="B7" s="1311" t="s">
        <v>452</v>
      </c>
      <c r="C7" s="1312" t="s">
        <v>453</v>
      </c>
      <c r="D7" s="1122" t="s">
        <v>454</v>
      </c>
      <c r="E7" s="1309"/>
      <c r="F7" s="1309"/>
    </row>
    <row r="8" spans="1:7" ht="145.5" customHeight="1" x14ac:dyDescent="0.3">
      <c r="A8" s="1125" t="s">
        <v>455</v>
      </c>
      <c r="B8" s="1125" t="s">
        <v>456</v>
      </c>
      <c r="C8" s="1123" t="s">
        <v>457</v>
      </c>
      <c r="D8" s="1124" t="s">
        <v>458</v>
      </c>
      <c r="E8" s="1309"/>
      <c r="F8" s="1309"/>
      <c r="G8" s="1310"/>
    </row>
    <row r="9" spans="1:7" ht="81.599999999999994" customHeight="1" x14ac:dyDescent="0.3">
      <c r="A9" s="1125" t="s">
        <v>459</v>
      </c>
      <c r="B9" s="1125" t="s">
        <v>460</v>
      </c>
      <c r="C9" s="1123" t="s">
        <v>461</v>
      </c>
      <c r="D9" s="1124" t="s">
        <v>462</v>
      </c>
      <c r="E9" s="1309"/>
      <c r="F9" s="1309"/>
      <c r="G9" s="1310"/>
    </row>
    <row r="10" spans="1:7" ht="66" x14ac:dyDescent="0.3">
      <c r="A10" s="1125" t="s">
        <v>463</v>
      </c>
      <c r="B10" s="1125" t="s">
        <v>464</v>
      </c>
      <c r="C10" s="1123" t="s">
        <v>465</v>
      </c>
      <c r="D10" s="1124" t="s">
        <v>466</v>
      </c>
      <c r="E10" s="1309"/>
      <c r="F10" s="1309"/>
      <c r="G10" s="1310"/>
    </row>
    <row r="11" spans="1:7" ht="70.2" customHeight="1" x14ac:dyDescent="0.3">
      <c r="A11" s="1125" t="s">
        <v>467</v>
      </c>
      <c r="B11" s="1125" t="s">
        <v>468</v>
      </c>
      <c r="C11" s="1123" t="s">
        <v>469</v>
      </c>
      <c r="D11" s="1124" t="s">
        <v>470</v>
      </c>
      <c r="E11" s="1309"/>
      <c r="F11" s="1309"/>
      <c r="G11" s="1310"/>
    </row>
    <row r="12" spans="1:7" ht="52.8" x14ac:dyDescent="0.3">
      <c r="A12" s="1125" t="s">
        <v>471</v>
      </c>
      <c r="B12" s="1125" t="s">
        <v>472</v>
      </c>
      <c r="C12" s="1126" t="s">
        <v>473</v>
      </c>
      <c r="D12" s="1124" t="s">
        <v>474</v>
      </c>
      <c r="E12" s="1309"/>
      <c r="F12" s="1309"/>
      <c r="G12" s="1310"/>
    </row>
    <row r="13" spans="1:7" ht="16.8" x14ac:dyDescent="0.3">
      <c r="A13" s="1313"/>
      <c r="B13" s="1313"/>
      <c r="C13" s="1314"/>
      <c r="D13" s="1315"/>
      <c r="E13" s="1309"/>
      <c r="F13" s="1310"/>
      <c r="G13" s="1310"/>
    </row>
    <row r="14" spans="1:7" s="1093" customFormat="1" ht="16.95" customHeight="1" x14ac:dyDescent="0.3">
      <c r="A14" s="1089" t="s">
        <v>475</v>
      </c>
      <c r="B14" s="1090"/>
      <c r="C14" s="1089" t="s">
        <v>449</v>
      </c>
      <c r="D14" s="1091" t="s">
        <v>450</v>
      </c>
      <c r="E14" s="1092"/>
      <c r="F14" s="1092"/>
      <c r="G14" s="1092"/>
    </row>
    <row r="15" spans="1:7" s="1117" customFormat="1" ht="79.2" x14ac:dyDescent="0.3">
      <c r="A15" s="1316" t="s">
        <v>476</v>
      </c>
      <c r="B15" s="1316" t="s">
        <v>477</v>
      </c>
      <c r="C15" s="1127" t="s">
        <v>478</v>
      </c>
      <c r="D15" s="1128" t="s">
        <v>479</v>
      </c>
      <c r="E15" s="1130"/>
      <c r="F15" s="1130"/>
      <c r="G15" s="1116"/>
    </row>
    <row r="16" spans="1:7" ht="92.4" x14ac:dyDescent="0.3">
      <c r="A16" s="1317" t="s">
        <v>480</v>
      </c>
      <c r="B16" s="1317" t="s">
        <v>481</v>
      </c>
      <c r="C16" s="1318" t="s">
        <v>482</v>
      </c>
      <c r="D16" s="1129" t="s">
        <v>483</v>
      </c>
      <c r="E16" s="1309"/>
      <c r="F16" s="1309"/>
      <c r="G16" s="1310"/>
    </row>
    <row r="17" spans="1:7" ht="16.8" x14ac:dyDescent="0.3">
      <c r="A17" s="1319"/>
      <c r="B17" s="1319"/>
      <c r="C17" s="1320"/>
      <c r="D17" s="1321"/>
      <c r="E17" s="1309"/>
      <c r="F17" s="1309"/>
      <c r="G17" s="1310"/>
    </row>
    <row r="18" spans="1:7" s="1095" customFormat="1" ht="16.95" customHeight="1" x14ac:dyDescent="0.3">
      <c r="A18" s="1094" t="s">
        <v>484</v>
      </c>
      <c r="B18" s="1322"/>
      <c r="C18" s="1094" t="s">
        <v>449</v>
      </c>
      <c r="D18" s="1323" t="s">
        <v>450</v>
      </c>
      <c r="E18" s="1324"/>
      <c r="F18" s="1324"/>
      <c r="G18" s="1324"/>
    </row>
    <row r="19" spans="1:7" ht="26.4" x14ac:dyDescent="0.3">
      <c r="A19" s="1325" t="s">
        <v>485</v>
      </c>
      <c r="B19" s="1325" t="s">
        <v>486</v>
      </c>
      <c r="C19" s="1131" t="s">
        <v>487</v>
      </c>
      <c r="D19" s="1132" t="s">
        <v>488</v>
      </c>
      <c r="E19" s="1309"/>
      <c r="F19" s="1309"/>
      <c r="G19" s="1310"/>
    </row>
    <row r="20" spans="1:7" ht="26.4" x14ac:dyDescent="0.3">
      <c r="A20" s="1326" t="s">
        <v>489</v>
      </c>
      <c r="B20" s="1326" t="s">
        <v>490</v>
      </c>
      <c r="C20" s="1327" t="s">
        <v>491</v>
      </c>
      <c r="D20" s="1133" t="s">
        <v>492</v>
      </c>
      <c r="E20" s="1309"/>
      <c r="F20" s="1309"/>
      <c r="G20" s="1310"/>
    </row>
    <row r="21" spans="1:7" ht="79.2" x14ac:dyDescent="0.3">
      <c r="A21" s="1326" t="s">
        <v>493</v>
      </c>
      <c r="B21" s="1326" t="s">
        <v>494</v>
      </c>
      <c r="C21" s="1327" t="s">
        <v>495</v>
      </c>
      <c r="D21" s="1133" t="s">
        <v>496</v>
      </c>
      <c r="E21" s="1309"/>
      <c r="F21" s="1309"/>
      <c r="G21" s="1310"/>
    </row>
    <row r="22" spans="1:7" ht="16.8" x14ac:dyDescent="0.3">
      <c r="A22" s="1134"/>
      <c r="B22" s="1134"/>
      <c r="C22" s="1134"/>
      <c r="D22" s="1134"/>
      <c r="E22" s="1309"/>
      <c r="F22" s="1309"/>
      <c r="G22" s="1310"/>
    </row>
    <row r="23" spans="1:7" ht="16.8" x14ac:dyDescent="0.3">
      <c r="A23" s="1084"/>
      <c r="B23" s="1084"/>
      <c r="C23" s="1084"/>
      <c r="D23" s="1084"/>
      <c r="E23" s="1084"/>
      <c r="F23" s="1084"/>
      <c r="G23" s="1310"/>
    </row>
  </sheetData>
  <sheetProtection algorithmName="SHA-512" hashValue="QDNKwSsSNse2iRze1/xuNEblT8b0jR4fb9Gv/lnG02yIUevDHpPx7my7VZ+cbURGFEA16SEodDMuER/9V0Epzw==" saltValue="wu6+0hKa/b7KfA3iGl0sGw==" spinCount="100000" sheet="1" objects="1" scenarios="1"/>
  <mergeCells count="4">
    <mergeCell ref="A4:D4"/>
    <mergeCell ref="A1:B1"/>
    <mergeCell ref="A2:B2"/>
    <mergeCell ref="A3:B3"/>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F8600-ACD9-4C39-B96F-F6500DC2AF8F}">
  <sheetPr>
    <tabColor rgb="FF88D824"/>
  </sheetPr>
  <dimension ref="A1:G149"/>
  <sheetViews>
    <sheetView showGridLines="0" zoomScaleNormal="100" workbookViewId="0">
      <pane ySplit="8" topLeftCell="A9" activePane="bottomLeft" state="frozen"/>
      <selection activeCell="A33" sqref="A33:K33"/>
      <selection pane="bottomLeft"/>
    </sheetView>
  </sheetViews>
  <sheetFormatPr defaultColWidth="8.6640625" defaultRowHeight="16.8" x14ac:dyDescent="0.3"/>
  <cols>
    <col min="1" max="1" width="42.6640625" style="85" customWidth="1"/>
    <col min="2" max="2" width="24.109375" style="85" customWidth="1"/>
    <col min="3" max="3" width="42.6640625" style="85" customWidth="1"/>
    <col min="4" max="4" width="24.109375" style="85" customWidth="1"/>
    <col min="5" max="5" width="26.33203125" style="85" customWidth="1"/>
    <col min="6" max="7" width="42.6640625" style="85" customWidth="1"/>
    <col min="8" max="16384" width="8.6640625" style="85"/>
  </cols>
  <sheetData>
    <row r="1" spans="1:7" x14ac:dyDescent="0.3">
      <c r="A1" s="123" t="s">
        <v>38</v>
      </c>
      <c r="B1" s="86"/>
      <c r="C1" s="87"/>
      <c r="D1" s="87"/>
      <c r="E1" s="87"/>
      <c r="F1" s="87"/>
      <c r="G1" s="87"/>
    </row>
    <row r="2" spans="1:7" x14ac:dyDescent="0.3">
      <c r="A2" s="123" t="s">
        <v>2</v>
      </c>
      <c r="B2" s="86"/>
      <c r="C2" s="140"/>
      <c r="D2" s="87"/>
      <c r="E2" s="87"/>
      <c r="F2" s="87"/>
      <c r="G2" s="87"/>
    </row>
    <row r="3" spans="1:7" x14ac:dyDescent="0.3">
      <c r="A3" s="88" t="s">
        <v>497</v>
      </c>
      <c r="B3" s="88"/>
      <c r="C3" s="87"/>
      <c r="D3" s="87"/>
      <c r="E3" s="87"/>
      <c r="F3" s="87"/>
      <c r="G3" s="87"/>
    </row>
    <row r="4" spans="1:7" x14ac:dyDescent="0.3">
      <c r="A4" s="87"/>
      <c r="B4" s="87"/>
      <c r="C4" s="87"/>
      <c r="D4" s="87"/>
      <c r="E4" s="87"/>
      <c r="F4" s="87"/>
      <c r="G4" s="87"/>
    </row>
    <row r="5" spans="1:7" ht="28.95" customHeight="1" x14ac:dyDescent="0.3">
      <c r="A5" s="154" t="s">
        <v>498</v>
      </c>
      <c r="B5" s="155"/>
      <c r="C5" s="1435" t="s">
        <v>499</v>
      </c>
      <c r="D5" s="1435"/>
      <c r="E5" s="87"/>
      <c r="F5" s="83"/>
      <c r="G5" s="83"/>
    </row>
    <row r="6" spans="1:7" x14ac:dyDescent="0.3">
      <c r="A6" s="156" t="s">
        <v>500</v>
      </c>
      <c r="B6" s="155"/>
      <c r="C6" s="1435" t="s">
        <v>501</v>
      </c>
      <c r="D6" s="1435"/>
      <c r="E6" s="87"/>
      <c r="F6" s="83"/>
      <c r="G6" s="83"/>
    </row>
    <row r="7" spans="1:7" x14ac:dyDescent="0.3">
      <c r="A7" s="230"/>
      <c r="B7" s="230"/>
      <c r="C7" s="82"/>
      <c r="D7" s="82"/>
      <c r="E7" s="87"/>
      <c r="F7" s="83"/>
      <c r="G7" s="83"/>
    </row>
    <row r="8" spans="1:7" ht="31.95" customHeight="1" x14ac:dyDescent="0.3">
      <c r="A8" s="996" t="s">
        <v>502</v>
      </c>
      <c r="B8" s="980" t="s">
        <v>503</v>
      </c>
      <c r="C8" s="980" t="s">
        <v>504</v>
      </c>
      <c r="D8" s="997" t="s">
        <v>505</v>
      </c>
      <c r="E8" s="980" t="s">
        <v>506</v>
      </c>
      <c r="F8" s="980" t="s">
        <v>507</v>
      </c>
      <c r="G8" s="998" t="s">
        <v>508</v>
      </c>
    </row>
    <row r="9" spans="1:7" ht="39.6" x14ac:dyDescent="0.3">
      <c r="A9" s="999" t="s">
        <v>509</v>
      </c>
      <c r="B9" s="1010" t="s">
        <v>510</v>
      </c>
      <c r="C9" s="985" t="s">
        <v>511</v>
      </c>
      <c r="D9" s="1008"/>
      <c r="E9" s="985"/>
      <c r="F9" s="982" t="s">
        <v>512</v>
      </c>
      <c r="G9" s="1002"/>
    </row>
    <row r="10" spans="1:7" ht="26.4" x14ac:dyDescent="0.3">
      <c r="A10" s="999" t="s">
        <v>513</v>
      </c>
      <c r="B10" s="1000" t="s">
        <v>514</v>
      </c>
      <c r="C10" s="985" t="s">
        <v>515</v>
      </c>
      <c r="D10" s="1001"/>
      <c r="E10" s="981" t="s">
        <v>516</v>
      </c>
      <c r="F10" s="982" t="s">
        <v>1</v>
      </c>
      <c r="G10" s="1002"/>
    </row>
    <row r="11" spans="1:7" ht="26.4" x14ac:dyDescent="0.3">
      <c r="A11" s="1003"/>
      <c r="B11" s="1004"/>
      <c r="C11" s="983" t="s">
        <v>517</v>
      </c>
      <c r="D11" s="1005" t="s">
        <v>451</v>
      </c>
      <c r="E11" s="983" t="s">
        <v>518</v>
      </c>
      <c r="F11" s="984"/>
      <c r="G11" s="1002"/>
    </row>
    <row r="12" spans="1:7" ht="26.4" x14ac:dyDescent="0.3">
      <c r="A12" s="1006"/>
      <c r="B12" s="1007"/>
      <c r="C12" s="985" t="s">
        <v>519</v>
      </c>
      <c r="D12" s="1008"/>
      <c r="E12" s="985" t="s">
        <v>520</v>
      </c>
      <c r="F12" s="982"/>
      <c r="G12" s="1002"/>
    </row>
    <row r="13" spans="1:7" ht="39.6" x14ac:dyDescent="0.3">
      <c r="A13" s="1009" t="s">
        <v>513</v>
      </c>
      <c r="B13" s="1010" t="s">
        <v>521</v>
      </c>
      <c r="C13" s="985" t="s">
        <v>522</v>
      </c>
      <c r="D13" s="1008" t="s">
        <v>476</v>
      </c>
      <c r="E13" s="985" t="s">
        <v>523</v>
      </c>
      <c r="F13" s="982"/>
      <c r="G13" s="1002"/>
    </row>
    <row r="14" spans="1:7" ht="39.6" x14ac:dyDescent="0.3">
      <c r="A14" s="1011"/>
      <c r="B14" s="986"/>
      <c r="C14" s="985" t="s">
        <v>524</v>
      </c>
      <c r="D14" s="1008"/>
      <c r="E14" s="985"/>
      <c r="F14" s="982" t="s">
        <v>525</v>
      </c>
      <c r="G14" s="1002"/>
    </row>
    <row r="15" spans="1:7" ht="26.4" x14ac:dyDescent="0.3">
      <c r="A15" s="1011"/>
      <c r="B15" s="986"/>
      <c r="C15" s="985" t="s">
        <v>526</v>
      </c>
      <c r="D15" s="1008"/>
      <c r="E15" s="985" t="s">
        <v>527</v>
      </c>
      <c r="F15" s="982" t="s">
        <v>528</v>
      </c>
      <c r="G15" s="1002" t="s">
        <v>529</v>
      </c>
    </row>
    <row r="16" spans="1:7" ht="26.4" x14ac:dyDescent="0.3">
      <c r="A16" s="1009" t="s">
        <v>513</v>
      </c>
      <c r="B16" s="1010" t="s">
        <v>530</v>
      </c>
      <c r="C16" s="985" t="s">
        <v>531</v>
      </c>
      <c r="D16" s="1008"/>
      <c r="E16" s="985" t="s">
        <v>532</v>
      </c>
      <c r="F16" s="982" t="s">
        <v>533</v>
      </c>
      <c r="G16" s="1002"/>
    </row>
    <row r="17" spans="1:7" x14ac:dyDescent="0.3">
      <c r="A17" s="1012"/>
      <c r="B17" s="986"/>
      <c r="C17" s="985" t="s">
        <v>534</v>
      </c>
      <c r="D17" s="1008"/>
      <c r="E17" s="985" t="s">
        <v>535</v>
      </c>
      <c r="F17" s="982"/>
      <c r="G17" s="1002" t="s">
        <v>529</v>
      </c>
    </row>
    <row r="18" spans="1:7" x14ac:dyDescent="0.3">
      <c r="A18" s="1012"/>
      <c r="B18" s="986"/>
      <c r="C18" s="985" t="s">
        <v>536</v>
      </c>
      <c r="D18" s="1008"/>
      <c r="E18" s="986"/>
      <c r="F18" s="987" t="s">
        <v>537</v>
      </c>
      <c r="G18" s="1002"/>
    </row>
    <row r="19" spans="1:7" x14ac:dyDescent="0.3">
      <c r="A19" s="1009" t="s">
        <v>513</v>
      </c>
      <c r="B19" s="1010" t="s">
        <v>538</v>
      </c>
      <c r="C19" s="985" t="s">
        <v>539</v>
      </c>
      <c r="D19" s="1008"/>
      <c r="E19" s="985" t="s">
        <v>540</v>
      </c>
      <c r="F19" s="987" t="s">
        <v>541</v>
      </c>
      <c r="G19" s="1002" t="s">
        <v>529</v>
      </c>
    </row>
    <row r="20" spans="1:7" ht="26.4" x14ac:dyDescent="0.3">
      <c r="A20" s="1009" t="s">
        <v>513</v>
      </c>
      <c r="B20" s="1010" t="s">
        <v>542</v>
      </c>
      <c r="C20" s="985" t="s">
        <v>543</v>
      </c>
      <c r="D20" s="1008" t="s">
        <v>480</v>
      </c>
      <c r="E20" s="985" t="s">
        <v>540</v>
      </c>
      <c r="F20" s="982" t="s">
        <v>544</v>
      </c>
      <c r="G20" s="1002" t="s">
        <v>529</v>
      </c>
    </row>
    <row r="21" spans="1:7" ht="26.4" x14ac:dyDescent="0.3">
      <c r="A21" s="1012"/>
      <c r="B21" s="986"/>
      <c r="C21" s="985" t="s">
        <v>545</v>
      </c>
      <c r="D21" s="1008"/>
      <c r="E21" s="988" t="s">
        <v>546</v>
      </c>
      <c r="F21" s="1176"/>
      <c r="G21" s="1002"/>
    </row>
    <row r="22" spans="1:7" ht="26.4" x14ac:dyDescent="0.3">
      <c r="A22" s="1009" t="s">
        <v>547</v>
      </c>
      <c r="B22" s="1010" t="s">
        <v>548</v>
      </c>
      <c r="C22" s="985" t="s">
        <v>549</v>
      </c>
      <c r="D22" s="1008" t="s">
        <v>451</v>
      </c>
      <c r="E22" s="985" t="s">
        <v>550</v>
      </c>
      <c r="F22" s="982"/>
      <c r="G22" s="1002"/>
    </row>
    <row r="23" spans="1:7" ht="39.6" x14ac:dyDescent="0.3">
      <c r="A23" s="1012"/>
      <c r="B23" s="986"/>
      <c r="C23" s="985" t="s">
        <v>551</v>
      </c>
      <c r="D23" s="1008"/>
      <c r="E23" s="985" t="s">
        <v>552</v>
      </c>
      <c r="F23" s="982"/>
      <c r="G23" s="1002"/>
    </row>
    <row r="24" spans="1:7" ht="26.4" x14ac:dyDescent="0.3">
      <c r="A24" s="1012"/>
      <c r="B24" s="986"/>
      <c r="C24" s="985" t="s">
        <v>553</v>
      </c>
      <c r="D24" s="1008"/>
      <c r="E24" s="985" t="s">
        <v>552</v>
      </c>
      <c r="F24" s="982"/>
      <c r="G24" s="1002"/>
    </row>
    <row r="25" spans="1:7" ht="26.4" x14ac:dyDescent="0.3">
      <c r="A25" s="1012"/>
      <c r="B25" s="986"/>
      <c r="C25" s="985" t="s">
        <v>554</v>
      </c>
      <c r="D25" s="1008"/>
      <c r="E25" s="985" t="s">
        <v>555</v>
      </c>
      <c r="F25" s="982"/>
      <c r="G25" s="1002"/>
    </row>
    <row r="26" spans="1:7" x14ac:dyDescent="0.3">
      <c r="A26" s="1009" t="s">
        <v>547</v>
      </c>
      <c r="B26" s="1010" t="s">
        <v>263</v>
      </c>
      <c r="C26" s="985" t="s">
        <v>556</v>
      </c>
      <c r="D26" s="1008" t="s">
        <v>557</v>
      </c>
      <c r="E26" s="985"/>
      <c r="F26" s="982"/>
      <c r="G26" s="1002" t="s">
        <v>15</v>
      </c>
    </row>
    <row r="27" spans="1:7" ht="26.4" x14ac:dyDescent="0.3">
      <c r="A27" s="1009" t="s">
        <v>547</v>
      </c>
      <c r="B27" s="1000" t="s">
        <v>558</v>
      </c>
      <c r="C27" s="983" t="s">
        <v>559</v>
      </c>
      <c r="D27" s="1005"/>
      <c r="E27" s="983"/>
      <c r="F27" s="984" t="s">
        <v>560</v>
      </c>
      <c r="G27" s="1002"/>
    </row>
    <row r="28" spans="1:7" ht="52.8" x14ac:dyDescent="0.3">
      <c r="A28" s="1009" t="s">
        <v>561</v>
      </c>
      <c r="B28" s="1010" t="s">
        <v>562</v>
      </c>
      <c r="C28" s="985" t="s">
        <v>563</v>
      </c>
      <c r="D28" s="1008" t="s">
        <v>564</v>
      </c>
      <c r="E28" s="985" t="s">
        <v>565</v>
      </c>
      <c r="F28" s="982" t="s">
        <v>566</v>
      </c>
      <c r="G28" s="1002"/>
    </row>
    <row r="29" spans="1:7" ht="52.8" x14ac:dyDescent="0.3">
      <c r="A29" s="1012"/>
      <c r="B29" s="986"/>
      <c r="C29" s="985" t="s">
        <v>567</v>
      </c>
      <c r="D29" s="1008"/>
      <c r="E29" s="985" t="s">
        <v>568</v>
      </c>
      <c r="F29" s="982" t="s">
        <v>566</v>
      </c>
      <c r="G29" s="1002"/>
    </row>
    <row r="30" spans="1:7" ht="39.6" x14ac:dyDescent="0.3">
      <c r="A30" s="1009" t="s">
        <v>561</v>
      </c>
      <c r="B30" s="1010" t="s">
        <v>569</v>
      </c>
      <c r="C30" s="985" t="s">
        <v>570</v>
      </c>
      <c r="D30" s="1008" t="s">
        <v>564</v>
      </c>
      <c r="E30" s="1172" t="s">
        <v>571</v>
      </c>
      <c r="F30" s="989" t="s">
        <v>572</v>
      </c>
      <c r="G30" s="1002"/>
    </row>
    <row r="31" spans="1:7" ht="26.4" x14ac:dyDescent="0.3">
      <c r="A31" s="1009" t="s">
        <v>561</v>
      </c>
      <c r="B31" s="1010" t="s">
        <v>573</v>
      </c>
      <c r="C31" s="985" t="s">
        <v>574</v>
      </c>
      <c r="D31" s="1008"/>
      <c r="E31" s="1172" t="s">
        <v>575</v>
      </c>
      <c r="F31" s="982"/>
      <c r="G31" s="1002"/>
    </row>
    <row r="32" spans="1:7" ht="39.6" x14ac:dyDescent="0.3">
      <c r="A32" s="1009" t="s">
        <v>561</v>
      </c>
      <c r="B32" s="1010" t="s">
        <v>576</v>
      </c>
      <c r="C32" s="985" t="s">
        <v>577</v>
      </c>
      <c r="D32" s="1008" t="s">
        <v>578</v>
      </c>
      <c r="E32" s="985" t="s">
        <v>579</v>
      </c>
      <c r="F32" s="982"/>
      <c r="G32" s="1002"/>
    </row>
    <row r="33" spans="1:7" x14ac:dyDescent="0.3">
      <c r="A33" s="1009" t="s">
        <v>561</v>
      </c>
      <c r="B33" s="1010" t="s">
        <v>580</v>
      </c>
      <c r="C33" s="985" t="s">
        <v>581</v>
      </c>
      <c r="D33" s="1008"/>
      <c r="E33" s="985" t="s">
        <v>582</v>
      </c>
      <c r="F33" s="989"/>
      <c r="G33" s="1002"/>
    </row>
    <row r="34" spans="1:7" ht="26.4" x14ac:dyDescent="0.3">
      <c r="A34" s="1009" t="s">
        <v>561</v>
      </c>
      <c r="B34" s="1010" t="s">
        <v>583</v>
      </c>
      <c r="C34" s="985" t="s">
        <v>584</v>
      </c>
      <c r="D34" s="1008"/>
      <c r="E34" s="985" t="s">
        <v>582</v>
      </c>
      <c r="F34" s="982"/>
      <c r="G34" s="1002"/>
    </row>
    <row r="35" spans="1:7" ht="26.4" x14ac:dyDescent="0.3">
      <c r="A35" s="1009" t="s">
        <v>561</v>
      </c>
      <c r="B35" s="1010" t="s">
        <v>585</v>
      </c>
      <c r="C35" s="985" t="s">
        <v>586</v>
      </c>
      <c r="D35" s="1008" t="s">
        <v>480</v>
      </c>
      <c r="E35" s="1172" t="s">
        <v>587</v>
      </c>
      <c r="F35" s="995" t="s">
        <v>588</v>
      </c>
      <c r="G35" s="1002"/>
    </row>
    <row r="36" spans="1:7" ht="26.4" x14ac:dyDescent="0.3">
      <c r="A36" s="1009" t="s">
        <v>561</v>
      </c>
      <c r="B36" s="1010" t="s">
        <v>589</v>
      </c>
      <c r="C36" s="985" t="s">
        <v>590</v>
      </c>
      <c r="D36" s="1008"/>
      <c r="E36" s="985" t="s">
        <v>591</v>
      </c>
      <c r="F36" s="995" t="s">
        <v>592</v>
      </c>
      <c r="G36" s="1002"/>
    </row>
    <row r="37" spans="1:7" ht="39.6" x14ac:dyDescent="0.3">
      <c r="A37" s="1009" t="s">
        <v>561</v>
      </c>
      <c r="B37" s="1010" t="s">
        <v>593</v>
      </c>
      <c r="C37" s="985" t="s">
        <v>594</v>
      </c>
      <c r="D37" s="1008"/>
      <c r="E37" s="985" t="s">
        <v>595</v>
      </c>
      <c r="F37" s="982"/>
      <c r="G37" s="1002"/>
    </row>
    <row r="38" spans="1:7" ht="26.4" x14ac:dyDescent="0.3">
      <c r="A38" s="1009" t="s">
        <v>561</v>
      </c>
      <c r="B38" s="1010" t="s">
        <v>596</v>
      </c>
      <c r="C38" s="985" t="s">
        <v>597</v>
      </c>
      <c r="D38" s="1008"/>
      <c r="E38" s="1178" t="s">
        <v>598</v>
      </c>
      <c r="F38" s="982"/>
      <c r="G38" s="1002"/>
    </row>
    <row r="39" spans="1:7" ht="39.6" x14ac:dyDescent="0.3">
      <c r="A39" s="1009" t="s">
        <v>561</v>
      </c>
      <c r="B39" s="1010" t="s">
        <v>599</v>
      </c>
      <c r="C39" s="985" t="s">
        <v>600</v>
      </c>
      <c r="D39" s="1008"/>
      <c r="E39" s="1178" t="s">
        <v>601</v>
      </c>
      <c r="F39" s="982"/>
      <c r="G39" s="1002"/>
    </row>
    <row r="40" spans="1:7" ht="29.4" customHeight="1" x14ac:dyDescent="0.3">
      <c r="A40" s="1009" t="s">
        <v>561</v>
      </c>
      <c r="B40" s="1010" t="s">
        <v>602</v>
      </c>
      <c r="C40" s="985" t="s">
        <v>603</v>
      </c>
      <c r="D40" s="1008"/>
      <c r="E40" s="1178" t="s">
        <v>604</v>
      </c>
      <c r="F40" s="982"/>
      <c r="G40" s="1002"/>
    </row>
    <row r="41" spans="1:7" ht="93" customHeight="1" x14ac:dyDescent="0.3">
      <c r="A41" s="1009" t="s">
        <v>561</v>
      </c>
      <c r="B41" s="1010" t="s">
        <v>605</v>
      </c>
      <c r="C41" s="985" t="s">
        <v>606</v>
      </c>
      <c r="D41" s="1008"/>
      <c r="E41" s="985"/>
      <c r="F41" s="982" t="s">
        <v>607</v>
      </c>
      <c r="G41" s="1002"/>
    </row>
    <row r="42" spans="1:7" x14ac:dyDescent="0.3">
      <c r="A42" s="1009" t="s">
        <v>608</v>
      </c>
      <c r="B42" s="1010" t="s">
        <v>609</v>
      </c>
      <c r="C42" s="985" t="s">
        <v>610</v>
      </c>
      <c r="D42" s="1008"/>
      <c r="E42" s="985" t="s">
        <v>611</v>
      </c>
      <c r="F42" s="982" t="s">
        <v>612</v>
      </c>
      <c r="G42" s="1002"/>
    </row>
    <row r="43" spans="1:7" ht="96.6" customHeight="1" x14ac:dyDescent="0.3">
      <c r="A43" s="1009" t="s">
        <v>608</v>
      </c>
      <c r="B43" s="1010" t="s">
        <v>613</v>
      </c>
      <c r="C43" s="985" t="s">
        <v>614</v>
      </c>
      <c r="D43" s="1008"/>
      <c r="E43" s="985" t="s">
        <v>615</v>
      </c>
      <c r="F43" s="1171" t="s">
        <v>616</v>
      </c>
      <c r="G43" s="1002" t="s">
        <v>617</v>
      </c>
    </row>
    <row r="44" spans="1:7" ht="39.6" x14ac:dyDescent="0.3">
      <c r="A44" s="1009" t="s">
        <v>608</v>
      </c>
      <c r="B44" s="1010" t="s">
        <v>618</v>
      </c>
      <c r="C44" s="985" t="s">
        <v>619</v>
      </c>
      <c r="D44" s="1008"/>
      <c r="E44" s="985" t="s">
        <v>620</v>
      </c>
      <c r="F44" s="1337" t="s">
        <v>621</v>
      </c>
      <c r="G44" s="1002" t="s">
        <v>617</v>
      </c>
    </row>
    <row r="45" spans="1:7" ht="26.4" x14ac:dyDescent="0.3">
      <c r="A45" s="1009" t="s">
        <v>608</v>
      </c>
      <c r="B45" s="1010" t="s">
        <v>622</v>
      </c>
      <c r="C45" s="985" t="s">
        <v>623</v>
      </c>
      <c r="D45" s="1008"/>
      <c r="E45" s="985" t="s">
        <v>624</v>
      </c>
      <c r="F45" s="1337" t="s">
        <v>625</v>
      </c>
      <c r="G45" s="1002" t="s">
        <v>617</v>
      </c>
    </row>
    <row r="46" spans="1:7" ht="26.4" x14ac:dyDescent="0.3">
      <c r="A46" s="1009" t="s">
        <v>608</v>
      </c>
      <c r="B46" s="1010" t="s">
        <v>626</v>
      </c>
      <c r="C46" s="985" t="s">
        <v>627</v>
      </c>
      <c r="D46" s="1008" t="s">
        <v>480</v>
      </c>
      <c r="E46" s="985" t="s">
        <v>628</v>
      </c>
      <c r="F46" s="1337" t="s">
        <v>629</v>
      </c>
      <c r="G46" s="1002" t="s">
        <v>617</v>
      </c>
    </row>
    <row r="47" spans="1:7" ht="39.6" x14ac:dyDescent="0.3">
      <c r="A47" s="1009" t="s">
        <v>608</v>
      </c>
      <c r="B47" s="1010" t="s">
        <v>630</v>
      </c>
      <c r="C47" s="985" t="s">
        <v>631</v>
      </c>
      <c r="D47" s="1008"/>
      <c r="E47" s="985"/>
      <c r="F47" s="982" t="s">
        <v>632</v>
      </c>
      <c r="G47" s="1002"/>
    </row>
    <row r="48" spans="1:7" ht="105.6" x14ac:dyDescent="0.3">
      <c r="A48" s="1009" t="s">
        <v>608</v>
      </c>
      <c r="B48" s="1010" t="s">
        <v>633</v>
      </c>
      <c r="C48" s="985" t="s">
        <v>634</v>
      </c>
      <c r="D48" s="1008"/>
      <c r="E48" s="985"/>
      <c r="F48" s="982" t="s">
        <v>635</v>
      </c>
      <c r="G48" s="1002"/>
    </row>
    <row r="49" spans="1:7" ht="29.4" customHeight="1" x14ac:dyDescent="0.3">
      <c r="A49" s="1009" t="s">
        <v>636</v>
      </c>
      <c r="B49" s="1010" t="s">
        <v>637</v>
      </c>
      <c r="C49" s="985" t="s">
        <v>638</v>
      </c>
      <c r="D49" s="1008"/>
      <c r="E49" s="985" t="s">
        <v>527</v>
      </c>
      <c r="F49" s="985"/>
      <c r="G49" s="1002"/>
    </row>
    <row r="50" spans="1:7" x14ac:dyDescent="0.3">
      <c r="A50" s="1009" t="s">
        <v>636</v>
      </c>
      <c r="B50" s="1010" t="s">
        <v>639</v>
      </c>
      <c r="C50" s="985" t="s">
        <v>640</v>
      </c>
      <c r="D50" s="1008" t="s">
        <v>455</v>
      </c>
      <c r="E50" s="985"/>
      <c r="F50" s="985"/>
      <c r="G50" s="1002" t="s">
        <v>641</v>
      </c>
    </row>
    <row r="51" spans="1:7" ht="26.4" x14ac:dyDescent="0.3">
      <c r="A51" s="1013" t="s">
        <v>642</v>
      </c>
      <c r="B51" s="1014" t="s">
        <v>643</v>
      </c>
      <c r="C51" s="990" t="s">
        <v>644</v>
      </c>
      <c r="D51" s="1015"/>
      <c r="E51" s="990" t="s">
        <v>527</v>
      </c>
      <c r="F51" s="985"/>
      <c r="G51" s="1002"/>
    </row>
    <row r="52" spans="1:7" ht="18.600000000000001" customHeight="1" x14ac:dyDescent="0.3">
      <c r="A52" s="1009" t="s">
        <v>642</v>
      </c>
      <c r="B52" s="1010" t="s">
        <v>645</v>
      </c>
      <c r="C52" s="985" t="s">
        <v>646</v>
      </c>
      <c r="D52" s="1008"/>
      <c r="E52" s="985" t="s">
        <v>647</v>
      </c>
      <c r="F52" s="985"/>
      <c r="G52" s="1002"/>
    </row>
    <row r="53" spans="1:7" ht="26.4" x14ac:dyDescent="0.3">
      <c r="A53" s="1016" t="s">
        <v>648</v>
      </c>
      <c r="B53" s="1017"/>
      <c r="C53" s="1018" t="s">
        <v>649</v>
      </c>
      <c r="D53" s="1008"/>
      <c r="E53" s="985" t="s">
        <v>650</v>
      </c>
      <c r="F53" s="985"/>
      <c r="G53" s="1002"/>
    </row>
    <row r="54" spans="1:7" ht="26.4" x14ac:dyDescent="0.3">
      <c r="A54" s="1009"/>
      <c r="B54" s="1010" t="s">
        <v>651</v>
      </c>
      <c r="C54" s="985" t="s">
        <v>652</v>
      </c>
      <c r="D54" s="1008" t="s">
        <v>455</v>
      </c>
      <c r="E54" s="985" t="s">
        <v>653</v>
      </c>
      <c r="F54" s="985"/>
      <c r="G54" s="1002"/>
    </row>
    <row r="55" spans="1:7" ht="26.4" x14ac:dyDescent="0.3">
      <c r="A55" s="1009"/>
      <c r="B55" s="1010" t="s">
        <v>654</v>
      </c>
      <c r="C55" s="985" t="s">
        <v>655</v>
      </c>
      <c r="D55" s="1008" t="s">
        <v>455</v>
      </c>
      <c r="E55" s="985" t="s">
        <v>653</v>
      </c>
      <c r="F55" s="985"/>
      <c r="G55" s="1002" t="s">
        <v>234</v>
      </c>
    </row>
    <row r="56" spans="1:7" ht="26.4" x14ac:dyDescent="0.3">
      <c r="A56" s="1009"/>
      <c r="B56" s="1010" t="s">
        <v>656</v>
      </c>
      <c r="C56" s="985" t="s">
        <v>657</v>
      </c>
      <c r="D56" s="1008" t="s">
        <v>455</v>
      </c>
      <c r="E56" s="985" t="s">
        <v>653</v>
      </c>
      <c r="F56" s="985"/>
      <c r="G56" s="1002" t="s">
        <v>234</v>
      </c>
    </row>
    <row r="57" spans="1:7" ht="33" customHeight="1" x14ac:dyDescent="0.3">
      <c r="A57" s="1009"/>
      <c r="B57" s="1010" t="s">
        <v>658</v>
      </c>
      <c r="C57" s="985" t="s">
        <v>659</v>
      </c>
      <c r="D57" s="1008" t="s">
        <v>660</v>
      </c>
      <c r="E57" s="985" t="s">
        <v>653</v>
      </c>
      <c r="F57" s="985"/>
      <c r="G57" s="1002" t="s">
        <v>234</v>
      </c>
    </row>
    <row r="58" spans="1:7" ht="33.75" customHeight="1" x14ac:dyDescent="0.3">
      <c r="A58" s="1009"/>
      <c r="B58" s="1010" t="s">
        <v>661</v>
      </c>
      <c r="C58" s="985" t="s">
        <v>662</v>
      </c>
      <c r="D58" s="1008" t="s">
        <v>455</v>
      </c>
      <c r="E58" s="985" t="s">
        <v>653</v>
      </c>
      <c r="F58" s="985"/>
      <c r="G58" s="1002" t="s">
        <v>234</v>
      </c>
    </row>
    <row r="59" spans="1:7" ht="31.5" customHeight="1" x14ac:dyDescent="0.3">
      <c r="A59" s="1009"/>
      <c r="B59" s="1010" t="s">
        <v>663</v>
      </c>
      <c r="C59" s="985" t="s">
        <v>664</v>
      </c>
      <c r="D59" s="1008" t="s">
        <v>665</v>
      </c>
      <c r="E59" s="985" t="s">
        <v>653</v>
      </c>
      <c r="F59" s="985"/>
      <c r="G59" s="1002" t="s">
        <v>234</v>
      </c>
    </row>
    <row r="60" spans="1:7" ht="26.4" x14ac:dyDescent="0.3">
      <c r="A60" s="1009"/>
      <c r="B60" s="1010" t="s">
        <v>666</v>
      </c>
      <c r="C60" s="985" t="s">
        <v>667</v>
      </c>
      <c r="D60" s="1008" t="s">
        <v>455</v>
      </c>
      <c r="E60" s="1173" t="s">
        <v>668</v>
      </c>
      <c r="F60" s="1173"/>
      <c r="G60" s="1002" t="s">
        <v>5</v>
      </c>
    </row>
    <row r="61" spans="1:7" x14ac:dyDescent="0.3">
      <c r="A61" s="1009"/>
      <c r="B61" s="1010" t="s">
        <v>669</v>
      </c>
      <c r="C61" s="985" t="s">
        <v>670</v>
      </c>
      <c r="D61" s="1008" t="s">
        <v>671</v>
      </c>
      <c r="E61" s="985"/>
      <c r="F61" s="985"/>
      <c r="G61" s="1002" t="s">
        <v>234</v>
      </c>
    </row>
    <row r="62" spans="1:7" x14ac:dyDescent="0.3">
      <c r="A62" s="1009"/>
      <c r="B62" s="1010" t="s">
        <v>672</v>
      </c>
      <c r="C62" s="985" t="s">
        <v>673</v>
      </c>
      <c r="D62" s="1008" t="s">
        <v>671</v>
      </c>
      <c r="E62" s="985"/>
      <c r="F62" s="985"/>
      <c r="G62" s="1002" t="s">
        <v>234</v>
      </c>
    </row>
    <row r="63" spans="1:7" ht="26.4" x14ac:dyDescent="0.3">
      <c r="A63" s="1009"/>
      <c r="B63" s="1010" t="s">
        <v>674</v>
      </c>
      <c r="C63" s="985" t="s">
        <v>675</v>
      </c>
      <c r="D63" s="1008"/>
      <c r="E63" s="985"/>
      <c r="F63" s="985"/>
      <c r="G63" s="1002" t="s">
        <v>676</v>
      </c>
    </row>
    <row r="64" spans="1:7" ht="26.4" x14ac:dyDescent="0.3">
      <c r="A64" s="1016" t="s">
        <v>677</v>
      </c>
      <c r="B64" s="1017"/>
      <c r="C64" s="1018" t="s">
        <v>649</v>
      </c>
      <c r="D64" s="1008"/>
      <c r="E64" s="985" t="s">
        <v>678</v>
      </c>
      <c r="F64" s="985"/>
      <c r="G64" s="1002"/>
    </row>
    <row r="65" spans="1:7" ht="26.4" x14ac:dyDescent="0.3">
      <c r="A65" s="1009"/>
      <c r="B65" s="1010" t="s">
        <v>102</v>
      </c>
      <c r="C65" s="985" t="s">
        <v>679</v>
      </c>
      <c r="D65" s="1008" t="s">
        <v>680</v>
      </c>
      <c r="E65" s="985" t="s">
        <v>681</v>
      </c>
      <c r="F65" s="985"/>
      <c r="G65" s="1002" t="s">
        <v>682</v>
      </c>
    </row>
    <row r="66" spans="1:7" ht="26.4" x14ac:dyDescent="0.3">
      <c r="A66" s="1009"/>
      <c r="B66" s="1010" t="s">
        <v>113</v>
      </c>
      <c r="C66" s="985" t="s">
        <v>683</v>
      </c>
      <c r="D66" s="1008" t="s">
        <v>680</v>
      </c>
      <c r="E66" s="985" t="s">
        <v>678</v>
      </c>
      <c r="F66" s="985"/>
      <c r="G66" s="1002" t="s">
        <v>684</v>
      </c>
    </row>
    <row r="67" spans="1:7" ht="26.4" x14ac:dyDescent="0.3">
      <c r="A67" s="1009"/>
      <c r="B67" s="1010" t="s">
        <v>123</v>
      </c>
      <c r="C67" s="985" t="s">
        <v>685</v>
      </c>
      <c r="D67" s="1008" t="s">
        <v>680</v>
      </c>
      <c r="E67" s="985" t="s">
        <v>678</v>
      </c>
      <c r="F67" s="985"/>
      <c r="G67" s="1002" t="s">
        <v>686</v>
      </c>
    </row>
    <row r="68" spans="1:7" x14ac:dyDescent="0.3">
      <c r="A68" s="1009"/>
      <c r="B68" s="1010" t="s">
        <v>687</v>
      </c>
      <c r="C68" s="985" t="s">
        <v>688</v>
      </c>
      <c r="D68" s="1008" t="s">
        <v>689</v>
      </c>
      <c r="E68" s="985" t="s">
        <v>690</v>
      </c>
      <c r="F68" s="985"/>
      <c r="G68" s="1002" t="s">
        <v>691</v>
      </c>
    </row>
    <row r="69" spans="1:7" ht="26.4" x14ac:dyDescent="0.3">
      <c r="A69" s="1009"/>
      <c r="B69" s="1010" t="s">
        <v>692</v>
      </c>
      <c r="C69" s="985" t="s">
        <v>693</v>
      </c>
      <c r="D69" s="1008" t="s">
        <v>694</v>
      </c>
      <c r="E69" s="985"/>
      <c r="F69" s="985"/>
      <c r="G69" s="1002" t="s">
        <v>695</v>
      </c>
    </row>
    <row r="70" spans="1:7" ht="26.4" x14ac:dyDescent="0.3">
      <c r="A70" s="1016" t="s">
        <v>696</v>
      </c>
      <c r="B70" s="1017"/>
      <c r="C70" s="1018" t="s">
        <v>649</v>
      </c>
      <c r="D70" s="1008"/>
      <c r="E70" s="985" t="s">
        <v>697</v>
      </c>
      <c r="F70" s="982"/>
      <c r="G70" s="1002"/>
    </row>
    <row r="71" spans="1:7" ht="39.6" x14ac:dyDescent="0.3">
      <c r="A71" s="1009"/>
      <c r="B71" s="1010" t="s">
        <v>222</v>
      </c>
      <c r="C71" s="985" t="s">
        <v>698</v>
      </c>
      <c r="D71" s="1008" t="s">
        <v>699</v>
      </c>
      <c r="E71" s="985"/>
      <c r="F71" s="985"/>
      <c r="G71" s="1002" t="s">
        <v>11</v>
      </c>
    </row>
    <row r="72" spans="1:7" ht="26.4" x14ac:dyDescent="0.3">
      <c r="A72" s="1009"/>
      <c r="B72" s="1010" t="s">
        <v>700</v>
      </c>
      <c r="C72" s="985" t="s">
        <v>701</v>
      </c>
      <c r="D72" s="1008" t="s">
        <v>699</v>
      </c>
      <c r="E72" s="985"/>
      <c r="F72" s="985"/>
      <c r="G72" s="1002" t="s">
        <v>11</v>
      </c>
    </row>
    <row r="73" spans="1:7" x14ac:dyDescent="0.3">
      <c r="A73" s="1009"/>
      <c r="B73" s="1010" t="s">
        <v>212</v>
      </c>
      <c r="C73" s="985" t="s">
        <v>702</v>
      </c>
      <c r="D73" s="1008" t="s">
        <v>703</v>
      </c>
      <c r="E73" s="985"/>
      <c r="F73" s="985"/>
      <c r="G73" s="1002" t="s">
        <v>11</v>
      </c>
    </row>
    <row r="74" spans="1:7" ht="26.4" x14ac:dyDescent="0.3">
      <c r="A74" s="1009"/>
      <c r="B74" s="1010" t="s">
        <v>189</v>
      </c>
      <c r="C74" s="985" t="s">
        <v>704</v>
      </c>
      <c r="D74" s="1008"/>
      <c r="E74" s="985"/>
      <c r="F74" s="991"/>
      <c r="G74" s="1002" t="s">
        <v>11</v>
      </c>
    </row>
    <row r="75" spans="1:7" ht="26.4" x14ac:dyDescent="0.3">
      <c r="A75" s="1016" t="s">
        <v>705</v>
      </c>
      <c r="B75" s="1017"/>
      <c r="C75" s="1018" t="s">
        <v>649</v>
      </c>
      <c r="D75" s="1008"/>
      <c r="E75" s="985" t="s">
        <v>697</v>
      </c>
      <c r="F75" s="991"/>
      <c r="G75" s="1002"/>
    </row>
    <row r="76" spans="1:7" ht="26.4" x14ac:dyDescent="0.3">
      <c r="A76" s="1009"/>
      <c r="B76" s="1010" t="s">
        <v>637</v>
      </c>
      <c r="C76" s="985" t="s">
        <v>638</v>
      </c>
      <c r="D76" s="1008"/>
      <c r="E76" s="985" t="s">
        <v>706</v>
      </c>
      <c r="F76" s="991"/>
      <c r="G76" s="1002"/>
    </row>
    <row r="77" spans="1:7" ht="26.4" x14ac:dyDescent="0.3">
      <c r="A77" s="1009"/>
      <c r="B77" s="1010" t="s">
        <v>364</v>
      </c>
      <c r="C77" s="985" t="s">
        <v>707</v>
      </c>
      <c r="D77" s="1008" t="s">
        <v>708</v>
      </c>
      <c r="E77" s="985"/>
      <c r="F77" s="991"/>
      <c r="G77" s="1002" t="s">
        <v>17</v>
      </c>
    </row>
    <row r="78" spans="1:7" ht="39.6" x14ac:dyDescent="0.3">
      <c r="A78" s="1009"/>
      <c r="B78" s="1010" t="s">
        <v>366</v>
      </c>
      <c r="C78" s="985" t="s">
        <v>709</v>
      </c>
      <c r="D78" s="1008"/>
      <c r="E78" s="985"/>
      <c r="F78" s="991"/>
      <c r="G78" s="1002" t="s">
        <v>17</v>
      </c>
    </row>
    <row r="79" spans="1:7" ht="26.4" x14ac:dyDescent="0.3">
      <c r="A79" s="1009"/>
      <c r="B79" s="1010" t="s">
        <v>368</v>
      </c>
      <c r="C79" s="985" t="s">
        <v>710</v>
      </c>
      <c r="D79" s="1008" t="s">
        <v>711</v>
      </c>
      <c r="E79" s="985"/>
      <c r="F79" s="991"/>
      <c r="G79" s="1002" t="s">
        <v>17</v>
      </c>
    </row>
    <row r="80" spans="1:7" ht="26.4" x14ac:dyDescent="0.3">
      <c r="A80" s="1016" t="s">
        <v>712</v>
      </c>
      <c r="B80" s="1017"/>
      <c r="C80" s="1018" t="s">
        <v>649</v>
      </c>
      <c r="D80" s="1008"/>
      <c r="E80" s="985" t="s">
        <v>697</v>
      </c>
      <c r="F80" s="991"/>
      <c r="G80" s="1002"/>
    </row>
    <row r="81" spans="1:7" ht="26.4" x14ac:dyDescent="0.3">
      <c r="A81" s="1009"/>
      <c r="B81" s="1010" t="s">
        <v>637</v>
      </c>
      <c r="C81" s="985" t="s">
        <v>638</v>
      </c>
      <c r="D81" s="1008"/>
      <c r="E81" s="985" t="s">
        <v>697</v>
      </c>
      <c r="F81" s="985"/>
      <c r="G81" s="1002"/>
    </row>
    <row r="82" spans="1:7" ht="26.4" x14ac:dyDescent="0.3">
      <c r="A82" s="1009"/>
      <c r="B82" s="1010" t="s">
        <v>713</v>
      </c>
      <c r="C82" s="985" t="s">
        <v>714</v>
      </c>
      <c r="D82" s="1008" t="s">
        <v>715</v>
      </c>
      <c r="E82" s="985"/>
      <c r="F82" s="985"/>
      <c r="G82" s="1002" t="s">
        <v>716</v>
      </c>
    </row>
    <row r="83" spans="1:7" ht="39.6" x14ac:dyDescent="0.3">
      <c r="A83" s="1009"/>
      <c r="B83" s="1010" t="s">
        <v>366</v>
      </c>
      <c r="C83" s="985" t="s">
        <v>709</v>
      </c>
      <c r="D83" s="1008"/>
      <c r="E83" s="985"/>
      <c r="F83" s="985"/>
      <c r="G83" s="1002" t="s">
        <v>17</v>
      </c>
    </row>
    <row r="84" spans="1:7" ht="26.4" x14ac:dyDescent="0.3">
      <c r="A84" s="1009"/>
      <c r="B84" s="1010" t="s">
        <v>368</v>
      </c>
      <c r="C84" s="985" t="s">
        <v>710</v>
      </c>
      <c r="D84" s="1008" t="s">
        <v>711</v>
      </c>
      <c r="E84" s="985"/>
      <c r="F84" s="985"/>
      <c r="G84" s="1002" t="s">
        <v>17</v>
      </c>
    </row>
    <row r="85" spans="1:7" ht="26.4" x14ac:dyDescent="0.3">
      <c r="A85" s="1016" t="s">
        <v>717</v>
      </c>
      <c r="B85" s="1017"/>
      <c r="C85" s="1018" t="s">
        <v>649</v>
      </c>
      <c r="D85" s="1008"/>
      <c r="E85" s="985" t="s">
        <v>653</v>
      </c>
      <c r="F85" s="982"/>
      <c r="G85" s="1002"/>
    </row>
    <row r="86" spans="1:7" x14ac:dyDescent="0.3">
      <c r="A86" s="1009"/>
      <c r="B86" s="1010" t="s">
        <v>298</v>
      </c>
      <c r="C86" s="985" t="s">
        <v>718</v>
      </c>
      <c r="D86" s="1008" t="s">
        <v>719</v>
      </c>
      <c r="E86" s="985"/>
      <c r="F86" s="991"/>
      <c r="G86" s="1002" t="s">
        <v>15</v>
      </c>
    </row>
    <row r="87" spans="1:7" ht="26.4" x14ac:dyDescent="0.3">
      <c r="A87" s="1009"/>
      <c r="B87" s="1010" t="s">
        <v>309</v>
      </c>
      <c r="C87" s="985" t="s">
        <v>720</v>
      </c>
      <c r="D87" s="1008" t="s">
        <v>721</v>
      </c>
      <c r="E87" s="985"/>
      <c r="F87" s="991"/>
      <c r="G87" s="1002" t="s">
        <v>15</v>
      </c>
    </row>
    <row r="88" spans="1:7" x14ac:dyDescent="0.3">
      <c r="A88" s="1009"/>
      <c r="B88" s="1010" t="s">
        <v>314</v>
      </c>
      <c r="C88" s="985" t="s">
        <v>722</v>
      </c>
      <c r="D88" s="1008" t="s">
        <v>723</v>
      </c>
      <c r="E88" s="985"/>
      <c r="F88" s="991"/>
      <c r="G88" s="1002" t="s">
        <v>15</v>
      </c>
    </row>
    <row r="89" spans="1:7" x14ac:dyDescent="0.3">
      <c r="A89" s="1009"/>
      <c r="B89" s="1010" t="s">
        <v>674</v>
      </c>
      <c r="C89" s="985" t="s">
        <v>724</v>
      </c>
      <c r="D89" s="1008" t="s">
        <v>725</v>
      </c>
      <c r="E89" s="985"/>
      <c r="F89" s="991"/>
      <c r="G89" s="1002" t="s">
        <v>15</v>
      </c>
    </row>
    <row r="90" spans="1:7" ht="26.4" x14ac:dyDescent="0.3">
      <c r="A90" s="1016" t="s">
        <v>726</v>
      </c>
      <c r="B90" s="1017"/>
      <c r="C90" s="1018" t="s">
        <v>649</v>
      </c>
      <c r="D90" s="1008"/>
      <c r="E90" s="985" t="s">
        <v>647</v>
      </c>
      <c r="F90" s="991"/>
      <c r="G90" s="1002"/>
    </row>
    <row r="91" spans="1:7" ht="26.4" x14ac:dyDescent="0.3">
      <c r="A91" s="1009"/>
      <c r="B91" s="1010" t="s">
        <v>727</v>
      </c>
      <c r="C91" s="985" t="s">
        <v>728</v>
      </c>
      <c r="D91" s="1008" t="s">
        <v>463</v>
      </c>
      <c r="E91" s="992" t="s">
        <v>729</v>
      </c>
      <c r="F91" s="993" t="s">
        <v>730</v>
      </c>
      <c r="G91" s="1002"/>
    </row>
    <row r="92" spans="1:7" ht="105.6" x14ac:dyDescent="0.3">
      <c r="A92" s="1009"/>
      <c r="B92" s="1010" t="s">
        <v>731</v>
      </c>
      <c r="C92" s="985" t="s">
        <v>732</v>
      </c>
      <c r="D92" s="1008"/>
      <c r="E92" s="994"/>
      <c r="F92" s="982" t="s">
        <v>733</v>
      </c>
      <c r="G92" s="1002"/>
    </row>
    <row r="93" spans="1:7" ht="26.4" x14ac:dyDescent="0.3">
      <c r="A93" s="1009"/>
      <c r="B93" s="1010"/>
      <c r="C93" s="985" t="s">
        <v>734</v>
      </c>
      <c r="D93" s="1008"/>
      <c r="E93" s="985" t="s">
        <v>735</v>
      </c>
      <c r="F93" s="991"/>
      <c r="G93" s="1002"/>
    </row>
    <row r="94" spans="1:7" x14ac:dyDescent="0.3">
      <c r="A94" s="1009"/>
      <c r="B94" s="1010"/>
      <c r="C94" s="985" t="s">
        <v>736</v>
      </c>
      <c r="D94" s="1008"/>
      <c r="E94" s="985"/>
      <c r="F94" s="991"/>
      <c r="G94" s="1002" t="s">
        <v>716</v>
      </c>
    </row>
    <row r="95" spans="1:7" x14ac:dyDescent="0.3">
      <c r="A95" s="1009"/>
      <c r="B95" s="1010"/>
      <c r="C95" s="985" t="s">
        <v>737</v>
      </c>
      <c r="D95" s="1008"/>
      <c r="E95" s="985"/>
      <c r="F95" s="991"/>
      <c r="G95" s="1002" t="s">
        <v>738</v>
      </c>
    </row>
    <row r="96" spans="1:7" ht="26.4" x14ac:dyDescent="0.3">
      <c r="A96" s="1016" t="s">
        <v>739</v>
      </c>
      <c r="B96" s="1017"/>
      <c r="C96" s="1018" t="s">
        <v>649</v>
      </c>
      <c r="D96" s="1008"/>
      <c r="E96" s="985" t="s">
        <v>647</v>
      </c>
      <c r="F96" s="991"/>
      <c r="G96" s="1002"/>
    </row>
    <row r="97" spans="1:7" ht="26.4" x14ac:dyDescent="0.3">
      <c r="A97" s="1009"/>
      <c r="B97" s="1010" t="s">
        <v>740</v>
      </c>
      <c r="C97" s="985" t="s">
        <v>741</v>
      </c>
      <c r="D97" s="1008" t="s">
        <v>480</v>
      </c>
      <c r="E97" s="985" t="s">
        <v>591</v>
      </c>
      <c r="F97" s="991"/>
      <c r="G97" s="1002"/>
    </row>
    <row r="98" spans="1:7" ht="26.4" x14ac:dyDescent="0.3">
      <c r="A98" s="1009"/>
      <c r="B98" s="1010" t="s">
        <v>742</v>
      </c>
      <c r="C98" s="985" t="s">
        <v>743</v>
      </c>
      <c r="D98" s="1008" t="s">
        <v>480</v>
      </c>
      <c r="E98" s="985" t="s">
        <v>591</v>
      </c>
      <c r="F98" s="991"/>
      <c r="G98" s="1002"/>
    </row>
    <row r="99" spans="1:7" x14ac:dyDescent="0.3">
      <c r="A99" s="1009"/>
      <c r="B99" s="1010" t="s">
        <v>744</v>
      </c>
      <c r="C99" s="985" t="s">
        <v>745</v>
      </c>
      <c r="D99" s="1008" t="s">
        <v>480</v>
      </c>
      <c r="E99" s="985"/>
      <c r="F99" s="982" t="s">
        <v>746</v>
      </c>
      <c r="G99" s="1002"/>
    </row>
    <row r="100" spans="1:7" ht="26.4" x14ac:dyDescent="0.3">
      <c r="A100" s="1009"/>
      <c r="B100" s="1010" t="s">
        <v>747</v>
      </c>
      <c r="C100" s="985" t="s">
        <v>748</v>
      </c>
      <c r="D100" s="1008" t="s">
        <v>480</v>
      </c>
      <c r="E100" s="985"/>
      <c r="F100" s="982" t="s">
        <v>749</v>
      </c>
      <c r="G100" s="1002"/>
    </row>
    <row r="101" spans="1:7" x14ac:dyDescent="0.3">
      <c r="A101" s="1009"/>
      <c r="B101" s="1010"/>
      <c r="C101" s="985" t="s">
        <v>750</v>
      </c>
      <c r="D101" s="1008" t="s">
        <v>480</v>
      </c>
      <c r="E101" s="985"/>
      <c r="F101" s="991"/>
      <c r="G101" s="1002" t="s">
        <v>751</v>
      </c>
    </row>
    <row r="102" spans="1:7" ht="128.25" customHeight="1" x14ac:dyDescent="0.3">
      <c r="A102" s="1009"/>
      <c r="B102" s="1010" t="s">
        <v>752</v>
      </c>
      <c r="C102" s="985" t="s">
        <v>753</v>
      </c>
      <c r="D102" s="1008" t="s">
        <v>723</v>
      </c>
      <c r="E102" s="1035"/>
      <c r="F102" s="982" t="s">
        <v>754</v>
      </c>
      <c r="G102" s="1002"/>
    </row>
    <row r="103" spans="1:7" ht="26.4" x14ac:dyDescent="0.3">
      <c r="A103" s="1016" t="s">
        <v>755</v>
      </c>
      <c r="B103" s="1017"/>
      <c r="C103" s="1018" t="s">
        <v>649</v>
      </c>
      <c r="D103" s="1008"/>
      <c r="E103" s="985" t="s">
        <v>591</v>
      </c>
      <c r="F103" s="991"/>
      <c r="G103" s="1002"/>
    </row>
    <row r="104" spans="1:7" ht="52.8" x14ac:dyDescent="0.3">
      <c r="A104" s="1009"/>
      <c r="B104" s="1010" t="s">
        <v>756</v>
      </c>
      <c r="C104" s="985" t="s">
        <v>757</v>
      </c>
      <c r="D104" s="1008" t="s">
        <v>758</v>
      </c>
      <c r="E104" s="985" t="s">
        <v>759</v>
      </c>
      <c r="F104" s="982" t="s">
        <v>760</v>
      </c>
      <c r="G104" s="1002"/>
    </row>
    <row r="105" spans="1:7" ht="52.8" x14ac:dyDescent="0.3">
      <c r="A105" s="1009"/>
      <c r="B105" s="1010" t="s">
        <v>761</v>
      </c>
      <c r="C105" s="985" t="s">
        <v>762</v>
      </c>
      <c r="D105" s="1008" t="s">
        <v>723</v>
      </c>
      <c r="E105" s="985" t="s">
        <v>763</v>
      </c>
      <c r="F105" s="982" t="s">
        <v>764</v>
      </c>
      <c r="G105" s="1002"/>
    </row>
    <row r="106" spans="1:7" ht="52.8" x14ac:dyDescent="0.3">
      <c r="A106" s="1009"/>
      <c r="B106" s="1010"/>
      <c r="C106" s="985" t="s">
        <v>765</v>
      </c>
      <c r="D106" s="1008" t="s">
        <v>455</v>
      </c>
      <c r="E106" s="985" t="s">
        <v>766</v>
      </c>
      <c r="F106" s="991"/>
      <c r="G106" s="1002" t="s">
        <v>767</v>
      </c>
    </row>
    <row r="107" spans="1:7" ht="79.2" x14ac:dyDescent="0.3">
      <c r="A107" s="1009"/>
      <c r="B107" s="1010" t="s">
        <v>768</v>
      </c>
      <c r="C107" s="985" t="s">
        <v>769</v>
      </c>
      <c r="D107" s="1008"/>
      <c r="E107" s="985"/>
      <c r="F107" s="982" t="s">
        <v>770</v>
      </c>
      <c r="G107" s="1002"/>
    </row>
    <row r="108" spans="1:7" ht="79.2" x14ac:dyDescent="0.3">
      <c r="A108" s="1009"/>
      <c r="B108" s="1010" t="s">
        <v>771</v>
      </c>
      <c r="C108" s="985" t="s">
        <v>772</v>
      </c>
      <c r="D108" s="1008"/>
      <c r="E108" s="985"/>
      <c r="F108" s="982" t="s">
        <v>770</v>
      </c>
      <c r="G108" s="1002"/>
    </row>
    <row r="109" spans="1:7" ht="26.4" x14ac:dyDescent="0.3">
      <c r="A109" s="1009"/>
      <c r="B109" s="1010"/>
      <c r="C109" s="985" t="s">
        <v>765</v>
      </c>
      <c r="D109" s="1008"/>
      <c r="E109" s="985"/>
      <c r="F109" s="991"/>
      <c r="G109" s="1002" t="s">
        <v>767</v>
      </c>
    </row>
    <row r="110" spans="1:7" ht="89.25" customHeight="1" x14ac:dyDescent="0.3">
      <c r="A110" s="1016" t="s">
        <v>773</v>
      </c>
      <c r="B110" s="1017"/>
      <c r="C110" s="1018" t="s">
        <v>649</v>
      </c>
      <c r="D110" s="1008"/>
      <c r="E110" s="985"/>
      <c r="F110" s="982" t="s">
        <v>774</v>
      </c>
      <c r="G110" s="1002"/>
    </row>
    <row r="111" spans="1:7" ht="26.4" x14ac:dyDescent="0.3">
      <c r="A111" s="1009"/>
      <c r="B111" s="1010" t="s">
        <v>775</v>
      </c>
      <c r="C111" s="985" t="s">
        <v>776</v>
      </c>
      <c r="D111" s="1008"/>
      <c r="E111" s="995"/>
      <c r="F111" s="991"/>
      <c r="G111" s="995" t="s">
        <v>777</v>
      </c>
    </row>
    <row r="112" spans="1:7" ht="26.4" x14ac:dyDescent="0.3">
      <c r="A112" s="1009"/>
      <c r="B112" s="1010" t="s">
        <v>201</v>
      </c>
      <c r="C112" s="985" t="s">
        <v>778</v>
      </c>
      <c r="D112" s="1008"/>
      <c r="E112" s="995"/>
      <c r="F112" s="991"/>
      <c r="G112" s="995" t="s">
        <v>777</v>
      </c>
    </row>
    <row r="113" spans="1:7" ht="26.4" x14ac:dyDescent="0.3">
      <c r="A113" s="1009"/>
      <c r="B113" s="1010" t="s">
        <v>779</v>
      </c>
      <c r="C113" s="985" t="s">
        <v>780</v>
      </c>
      <c r="D113" s="1008"/>
      <c r="E113" s="995"/>
      <c r="F113" s="991"/>
      <c r="G113" s="995" t="s">
        <v>777</v>
      </c>
    </row>
    <row r="114" spans="1:7" x14ac:dyDescent="0.3">
      <c r="A114" s="1016" t="s">
        <v>781</v>
      </c>
      <c r="B114" s="1017"/>
      <c r="C114" s="1018" t="s">
        <v>649</v>
      </c>
      <c r="D114" s="1008"/>
      <c r="E114" s="985"/>
      <c r="F114" s="985"/>
      <c r="G114" s="985"/>
    </row>
    <row r="115" spans="1:7" x14ac:dyDescent="0.3">
      <c r="A115" s="1009"/>
      <c r="B115" s="1010" t="s">
        <v>212</v>
      </c>
      <c r="C115" s="985" t="s">
        <v>782</v>
      </c>
      <c r="D115" s="1008"/>
      <c r="E115" s="995"/>
      <c r="F115" s="991"/>
      <c r="G115" s="995" t="s">
        <v>13</v>
      </c>
    </row>
    <row r="116" spans="1:7" x14ac:dyDescent="0.3">
      <c r="A116" s="1009"/>
      <c r="B116" s="1010" t="s">
        <v>783</v>
      </c>
      <c r="C116" s="985" t="s">
        <v>784</v>
      </c>
      <c r="D116" s="1008"/>
      <c r="E116" s="995"/>
      <c r="F116" s="991"/>
      <c r="G116" s="995" t="s">
        <v>13</v>
      </c>
    </row>
    <row r="117" spans="1:7" x14ac:dyDescent="0.3">
      <c r="A117" s="1009"/>
      <c r="B117" s="1010" t="s">
        <v>785</v>
      </c>
      <c r="C117" s="985" t="s">
        <v>786</v>
      </c>
      <c r="D117" s="1008"/>
      <c r="E117" s="995"/>
      <c r="F117" s="991"/>
      <c r="G117" s="995" t="s">
        <v>13</v>
      </c>
    </row>
    <row r="118" spans="1:7" ht="78.75" customHeight="1" x14ac:dyDescent="0.3">
      <c r="A118" s="1019" t="s">
        <v>787</v>
      </c>
      <c r="B118" s="1020"/>
      <c r="C118" s="1021" t="s">
        <v>649</v>
      </c>
      <c r="D118" s="1005"/>
      <c r="E118" s="983"/>
      <c r="F118" s="984" t="s">
        <v>788</v>
      </c>
      <c r="G118" s="983"/>
    </row>
    <row r="119" spans="1:7" x14ac:dyDescent="0.3">
      <c r="A119" s="231"/>
      <c r="B119" s="137"/>
      <c r="C119" s="137"/>
      <c r="D119" s="137"/>
      <c r="E119" s="137"/>
      <c r="F119" s="137"/>
      <c r="G119" s="137"/>
    </row>
    <row r="120" spans="1:7" x14ac:dyDescent="0.3">
      <c r="A120" s="88" t="s">
        <v>789</v>
      </c>
      <c r="B120" s="232"/>
      <c r="C120" s="137"/>
      <c r="D120" s="137"/>
      <c r="E120" s="137"/>
      <c r="F120" s="137"/>
      <c r="G120" s="137"/>
    </row>
    <row r="121" spans="1:7" ht="39.6" x14ac:dyDescent="0.3">
      <c r="A121" s="156" t="s">
        <v>790</v>
      </c>
      <c r="B121" s="155"/>
      <c r="C121" s="1434" t="s">
        <v>791</v>
      </c>
      <c r="D121" s="1434"/>
      <c r="E121" s="1434"/>
      <c r="F121" s="1434"/>
      <c r="G121" s="1434"/>
    </row>
    <row r="122" spans="1:7" x14ac:dyDescent="0.3">
      <c r="A122" s="88"/>
      <c r="B122" s="232"/>
      <c r="C122" s="137"/>
      <c r="D122" s="137"/>
      <c r="E122" s="137"/>
      <c r="F122" s="137"/>
      <c r="G122" s="137"/>
    </row>
    <row r="123" spans="1:7" ht="39.6" x14ac:dyDescent="0.3">
      <c r="A123" s="157" t="s">
        <v>792</v>
      </c>
      <c r="B123" s="158" t="s">
        <v>793</v>
      </c>
      <c r="C123" s="159" t="s">
        <v>794</v>
      </c>
      <c r="D123" s="159"/>
      <c r="E123" s="253"/>
      <c r="F123" s="159"/>
      <c r="G123" s="136" t="s">
        <v>682</v>
      </c>
    </row>
    <row r="124" spans="1:7" ht="55.95" customHeight="1" x14ac:dyDescent="0.3">
      <c r="A124" s="157" t="s">
        <v>792</v>
      </c>
      <c r="B124" s="158" t="s">
        <v>795</v>
      </c>
      <c r="C124" s="159" t="s">
        <v>796</v>
      </c>
      <c r="D124" s="159"/>
      <c r="E124" s="915" t="s">
        <v>797</v>
      </c>
      <c r="F124" s="159"/>
      <c r="G124" s="136"/>
    </row>
    <row r="125" spans="1:7" ht="52.8" x14ac:dyDescent="0.3">
      <c r="A125" s="157" t="s">
        <v>798</v>
      </c>
      <c r="B125" s="158" t="s">
        <v>799</v>
      </c>
      <c r="C125" s="160" t="s">
        <v>800</v>
      </c>
      <c r="D125" s="160"/>
      <c r="E125" s="253"/>
      <c r="F125" s="160"/>
      <c r="G125" s="136" t="s">
        <v>695</v>
      </c>
    </row>
    <row r="126" spans="1:7" ht="39.6" x14ac:dyDescent="0.3">
      <c r="A126" s="157" t="s">
        <v>12</v>
      </c>
      <c r="B126" s="158" t="s">
        <v>801</v>
      </c>
      <c r="C126" s="160" t="s">
        <v>802</v>
      </c>
      <c r="D126" s="160"/>
      <c r="E126" s="253"/>
      <c r="F126" s="160"/>
      <c r="G126" s="136" t="s">
        <v>777</v>
      </c>
    </row>
    <row r="127" spans="1:7" ht="39.6" x14ac:dyDescent="0.3">
      <c r="A127" s="157" t="s">
        <v>12</v>
      </c>
      <c r="B127" s="158" t="s">
        <v>803</v>
      </c>
      <c r="C127" s="160" t="s">
        <v>804</v>
      </c>
      <c r="D127" s="160"/>
      <c r="E127" s="253"/>
      <c r="F127" s="160"/>
      <c r="G127" s="136" t="s">
        <v>777</v>
      </c>
    </row>
    <row r="128" spans="1:7" ht="26.4" x14ac:dyDescent="0.3">
      <c r="A128" s="157" t="s">
        <v>12</v>
      </c>
      <c r="B128" s="158" t="s">
        <v>805</v>
      </c>
      <c r="C128" s="160" t="s">
        <v>806</v>
      </c>
      <c r="D128" s="160"/>
      <c r="E128" s="253" t="s">
        <v>807</v>
      </c>
      <c r="F128" s="233" t="s">
        <v>808</v>
      </c>
      <c r="G128" s="136"/>
    </row>
    <row r="129" spans="1:7" ht="26.4" x14ac:dyDescent="0.3">
      <c r="A129" s="157" t="s">
        <v>809</v>
      </c>
      <c r="B129" s="158" t="s">
        <v>810</v>
      </c>
      <c r="C129" s="160" t="s">
        <v>811</v>
      </c>
      <c r="D129" s="160"/>
      <c r="E129" s="917"/>
      <c r="F129" s="676"/>
      <c r="G129" s="136" t="s">
        <v>812</v>
      </c>
    </row>
    <row r="130" spans="1:7" ht="39.6" x14ac:dyDescent="0.3">
      <c r="A130" s="157" t="s">
        <v>809</v>
      </c>
      <c r="B130" s="158" t="s">
        <v>813</v>
      </c>
      <c r="C130" s="160" t="s">
        <v>814</v>
      </c>
      <c r="D130" s="160"/>
      <c r="E130" s="917"/>
      <c r="F130" s="676"/>
      <c r="G130" s="136" t="s">
        <v>812</v>
      </c>
    </row>
    <row r="131" spans="1:7" ht="39.6" x14ac:dyDescent="0.3">
      <c r="A131" s="157" t="s">
        <v>809</v>
      </c>
      <c r="B131" s="158" t="s">
        <v>815</v>
      </c>
      <c r="C131" s="160" t="s">
        <v>816</v>
      </c>
      <c r="D131" s="160"/>
      <c r="E131" s="917"/>
      <c r="F131" s="676"/>
      <c r="G131" s="136" t="s">
        <v>812</v>
      </c>
    </row>
    <row r="132" spans="1:7" ht="39.6" x14ac:dyDescent="0.3">
      <c r="A132" s="157" t="s">
        <v>809</v>
      </c>
      <c r="B132" s="158" t="s">
        <v>817</v>
      </c>
      <c r="C132" s="160" t="s">
        <v>818</v>
      </c>
      <c r="D132" s="160"/>
      <c r="E132" s="917"/>
      <c r="F132" s="676"/>
      <c r="G132" s="136" t="s">
        <v>812</v>
      </c>
    </row>
    <row r="133" spans="1:7" x14ac:dyDescent="0.3">
      <c r="A133" s="157" t="s">
        <v>819</v>
      </c>
      <c r="B133" s="158" t="s">
        <v>820</v>
      </c>
      <c r="C133" s="160" t="s">
        <v>821</v>
      </c>
      <c r="D133" s="160"/>
      <c r="E133" s="917"/>
      <c r="F133" s="676"/>
      <c r="G133" s="136" t="s">
        <v>234</v>
      </c>
    </row>
    <row r="134" spans="1:7" ht="26.4" x14ac:dyDescent="0.3">
      <c r="A134" s="157" t="s">
        <v>822</v>
      </c>
      <c r="B134" s="158" t="s">
        <v>823</v>
      </c>
      <c r="C134" s="160" t="s">
        <v>824</v>
      </c>
      <c r="D134" s="160"/>
      <c r="E134" s="917"/>
      <c r="F134" s="676"/>
      <c r="G134" s="136" t="s">
        <v>812</v>
      </c>
    </row>
    <row r="135" spans="1:7" ht="52.8" x14ac:dyDescent="0.3">
      <c r="A135" s="157" t="s">
        <v>822</v>
      </c>
      <c r="B135" s="158" t="s">
        <v>825</v>
      </c>
      <c r="C135" s="160" t="s">
        <v>826</v>
      </c>
      <c r="D135" s="160"/>
      <c r="E135" s="917"/>
      <c r="F135" s="676"/>
      <c r="G135" s="136" t="s">
        <v>812</v>
      </c>
    </row>
    <row r="136" spans="1:7" ht="26.4" x14ac:dyDescent="0.3">
      <c r="A136" s="157" t="s">
        <v>827</v>
      </c>
      <c r="B136" s="158" t="s">
        <v>396</v>
      </c>
      <c r="C136" s="160" t="s">
        <v>828</v>
      </c>
      <c r="D136" s="160"/>
      <c r="E136" s="917"/>
      <c r="F136" s="676"/>
      <c r="G136" s="136" t="s">
        <v>812</v>
      </c>
    </row>
    <row r="137" spans="1:7" ht="39.6" x14ac:dyDescent="0.3">
      <c r="A137" s="157" t="s">
        <v>827</v>
      </c>
      <c r="B137" s="158" t="s">
        <v>829</v>
      </c>
      <c r="C137" s="160" t="s">
        <v>830</v>
      </c>
      <c r="D137" s="160"/>
      <c r="E137" s="917"/>
      <c r="F137" s="676"/>
      <c r="G137" s="136" t="s">
        <v>812</v>
      </c>
    </row>
    <row r="138" spans="1:7" x14ac:dyDescent="0.3">
      <c r="A138" s="157" t="s">
        <v>827</v>
      </c>
      <c r="B138" s="158" t="s">
        <v>831</v>
      </c>
      <c r="C138" s="160" t="s">
        <v>832</v>
      </c>
      <c r="D138" s="160"/>
      <c r="E138" s="917"/>
      <c r="F138" s="676"/>
      <c r="G138" s="136" t="s">
        <v>812</v>
      </c>
    </row>
    <row r="139" spans="1:7" ht="26.4" x14ac:dyDescent="0.3">
      <c r="A139" s="157" t="s">
        <v>827</v>
      </c>
      <c r="B139" s="158" t="s">
        <v>833</v>
      </c>
      <c r="C139" s="160" t="s">
        <v>834</v>
      </c>
      <c r="D139" s="160"/>
      <c r="E139" s="917"/>
      <c r="F139" s="676"/>
      <c r="G139" s="136" t="s">
        <v>10</v>
      </c>
    </row>
    <row r="140" spans="1:7" x14ac:dyDescent="0.3">
      <c r="A140" s="157" t="s">
        <v>827</v>
      </c>
      <c r="B140" s="158" t="s">
        <v>835</v>
      </c>
      <c r="C140" s="160" t="s">
        <v>416</v>
      </c>
      <c r="D140" s="160"/>
      <c r="E140" s="917"/>
      <c r="F140" s="676"/>
      <c r="G140" s="136" t="s">
        <v>812</v>
      </c>
    </row>
    <row r="141" spans="1:7" ht="39.6" x14ac:dyDescent="0.3">
      <c r="A141" s="157" t="s">
        <v>819</v>
      </c>
      <c r="B141" s="158" t="s">
        <v>836</v>
      </c>
      <c r="C141" s="160" t="s">
        <v>837</v>
      </c>
      <c r="D141" s="160"/>
      <c r="E141" s="917"/>
      <c r="F141" s="676"/>
      <c r="G141" s="136" t="s">
        <v>234</v>
      </c>
    </row>
    <row r="142" spans="1:7" ht="39.6" x14ac:dyDescent="0.3">
      <c r="A142" s="157" t="s">
        <v>838</v>
      </c>
      <c r="B142" s="158" t="s">
        <v>839</v>
      </c>
      <c r="C142" s="160" t="s">
        <v>840</v>
      </c>
      <c r="D142" s="160"/>
      <c r="E142" s="253" t="s">
        <v>841</v>
      </c>
      <c r="F142" s="233" t="s">
        <v>842</v>
      </c>
      <c r="G142" s="136" t="s">
        <v>5</v>
      </c>
    </row>
    <row r="143" spans="1:7" ht="39.6" x14ac:dyDescent="0.3">
      <c r="A143" s="157" t="s">
        <v>838</v>
      </c>
      <c r="B143" s="158" t="s">
        <v>843</v>
      </c>
      <c r="C143" s="160" t="s">
        <v>844</v>
      </c>
      <c r="D143" s="160"/>
      <c r="E143" s="253"/>
      <c r="F143" s="234" t="s">
        <v>845</v>
      </c>
      <c r="G143" s="136" t="s">
        <v>5</v>
      </c>
    </row>
    <row r="144" spans="1:7" x14ac:dyDescent="0.3">
      <c r="A144" s="84"/>
      <c r="B144" s="84"/>
      <c r="C144" s="84"/>
      <c r="D144" s="84"/>
      <c r="E144" s="84"/>
      <c r="F144" s="84"/>
      <c r="G144" s="84"/>
    </row>
    <row r="145" spans="1:7" x14ac:dyDescent="0.3">
      <c r="A145" s="84"/>
      <c r="B145" s="84"/>
      <c r="C145" s="84"/>
      <c r="D145" s="84"/>
      <c r="E145" s="84"/>
      <c r="F145" s="84"/>
      <c r="G145" s="84"/>
    </row>
    <row r="146" spans="1:7" x14ac:dyDescent="0.3">
      <c r="A146" s="84"/>
      <c r="B146" s="84"/>
      <c r="C146" s="84"/>
      <c r="D146" s="84"/>
      <c r="E146" s="84"/>
      <c r="F146" s="84"/>
      <c r="G146" s="84"/>
    </row>
    <row r="147" spans="1:7" x14ac:dyDescent="0.3">
      <c r="A147" s="84"/>
      <c r="B147" s="84"/>
      <c r="C147" s="84"/>
      <c r="D147" s="84"/>
      <c r="E147" s="84"/>
      <c r="F147" s="84"/>
      <c r="G147" s="84"/>
    </row>
    <row r="148" spans="1:7" x14ac:dyDescent="0.3">
      <c r="A148" s="84"/>
      <c r="B148" s="84"/>
      <c r="C148" s="84"/>
      <c r="D148" s="84"/>
      <c r="E148" s="84"/>
      <c r="F148" s="84"/>
      <c r="G148" s="84"/>
    </row>
    <row r="149" spans="1:7" x14ac:dyDescent="0.3">
      <c r="A149" s="84"/>
      <c r="B149" s="84"/>
      <c r="C149" s="84"/>
      <c r="D149" s="84"/>
      <c r="E149" s="84"/>
      <c r="F149" s="84"/>
      <c r="G149" s="84"/>
    </row>
  </sheetData>
  <sheetProtection algorithmName="SHA-512" hashValue="jQ5FYPVoecYPcV95uswsMylwmIsJbvBc1u/tZOuqYCWkHCL06AsgsyVJtOzo0XttBLgX9jI6K4NBzPnoKtSKVw==" saltValue="p4soGJAEgCQjROpAXX+54Q==" spinCount="100000" sheet="1" objects="1" scenarios="1"/>
  <mergeCells count="4">
    <mergeCell ref="C121:E121"/>
    <mergeCell ref="F121:G121"/>
    <mergeCell ref="C5:D5"/>
    <mergeCell ref="C6:D6"/>
  </mergeCells>
  <phoneticPr fontId="67" type="noConversion"/>
  <hyperlinks>
    <hyperlink ref="F30" r:id="rId1" xr:uid="{E9CCEBEE-C75D-4F44-80D1-08BCA65F09AB}"/>
    <hyperlink ref="F35" r:id="rId2" xr:uid="{4E568A81-E42D-4F98-A372-2B1CEB4C624B}"/>
    <hyperlink ref="F36" r:id="rId3" xr:uid="{6307B698-3335-4CBD-8B4B-7108A089DDA0}"/>
    <hyperlink ref="F44" r:id="rId4" xr:uid="{89F7DBD6-1CFA-4954-906B-9990DD58E32D}"/>
    <hyperlink ref="F46" r:id="rId5" xr:uid="{96579E7C-56E2-4C17-B4E1-B71BF9226E8B}"/>
    <hyperlink ref="G43" location="'Workforce &amp; Talent Engagement'!A120" display="Employee training on policy commitments" xr:uid="{A39586F8-4D0C-4921-A371-86EBB3DFA6A0}"/>
    <hyperlink ref="G44" location="'Workforce &amp; Talent Engagement'!A120" display="Employee training on policy commitments" xr:uid="{C7AA088E-C736-4F24-8D8E-048819FF0B95}"/>
    <hyperlink ref="G45" location="'Workforce &amp; Talent Engagement'!A120" display="Employee training on policy commitments" xr:uid="{CA164E79-DB4F-494A-AD00-81172B4065EF}"/>
    <hyperlink ref="G46" location="'Workforce &amp; Talent Engagement'!A120" display="Employee training on policy commitments" xr:uid="{B1E0B938-78CF-4A3A-8238-BB1D551B3CC7}"/>
    <hyperlink ref="F45" r:id="rId6" xr:uid="{20AEFF2E-D191-46CC-BB1E-5C3CD80A4F45}"/>
    <hyperlink ref="G50" location="'Workforce &amp; Talent Engagement'!A97" display="Percentage covered by bargaining agreements" xr:uid="{CF5DC316-58A5-430C-A850-D149C9720568}"/>
    <hyperlink ref="G65" location="'Energy &amp; Emissions'!A6" display="Scope 1 GHG emissions" xr:uid="{DEFCB220-9789-4B7B-958A-06CB5CF8E6C5}"/>
    <hyperlink ref="G68" location="'Energy &amp; Emissions'!A54" display="GHG intensity be generation and revenue" xr:uid="{3C8ABFBB-C873-49AA-8D23-BD70BF60865E}"/>
    <hyperlink ref="G69" location="'Energy &amp; Emissions'!A114" display="Other significant air emissions" xr:uid="{B68379DB-3EF3-48DB-B8B9-1FD31D51F5F6}"/>
    <hyperlink ref="G95" location="'Business Overview &amp; Performance'!A41" display="Green Financing Use of Proceeds" xr:uid="{99643D7F-B8DB-4FE0-98EC-DE9E2A20F415}"/>
    <hyperlink ref="G94" location="'Business Overview &amp; Performance'!A16" display="Economic Value Generated and Distributed" xr:uid="{FE619DB2-91E8-4777-803A-7B1A7CC5B8ED}"/>
    <hyperlink ref="G101" location="'Workforce &amp; Talent Engagement'!A118" display="Business Conduct and Ethics Training Hours " xr:uid="{9F07C540-8FC8-413C-AD0C-A8804FF93A34}"/>
    <hyperlink ref="G106" location="'Workforce &amp; Talent Engagement'!A118" display="Combatting Modern Slavery training hours" xr:uid="{4C833FF4-9203-4A4D-9447-0E9E30244E2B}"/>
    <hyperlink ref="G109" location="'Workforce &amp; Talent Engagement'!A118" display="Combatting Modern Slavery training hours" xr:uid="{5D4E5C99-A7D0-42DF-B90B-E373D7EFC466}"/>
    <hyperlink ref="G61" location="'Occupational H&amp;S'!A11" display="Occupational Health and Safety Performance" xr:uid="{142FFE76-B273-4880-9ACF-C6EDE2B417F2}"/>
    <hyperlink ref="G62" location="'Occupational H&amp;S'!A11" display="Occupational Health and Safety Performance" xr:uid="{20F506D3-A272-420A-AF84-5B4842273FB0}"/>
    <hyperlink ref="G63" location="'Workforce &amp; Talent Engagement'!A116" display="Occupational Health and Safety training hours" xr:uid="{9C875C99-198B-4C1C-8052-4FC5F84BBBC0}"/>
    <hyperlink ref="G123" location="'Energy &amp; Emissions'!A6" display="Scope 1 GHG emissions" xr:uid="{D43309CC-1DD7-4E61-80FA-A26264F6C1C4}"/>
    <hyperlink ref="G126" location="'Water Management'!A6" display="Water Management (Thermal Operations)" xr:uid="{142F2A56-4AB9-4099-9AD1-0634DC7AC0C5}"/>
    <hyperlink ref="G125" location="'Energy &amp; Emissions'!A123" display="Other significant air emissions" xr:uid="{3A3C7877-504D-4BFF-893F-5A34C8269CC3}"/>
    <hyperlink ref="G127" location="'Water Management'!B2" display="Water Management (Thermal Operations)" xr:uid="{344090E3-2313-40B6-B27C-9EB150BEA4D5}"/>
    <hyperlink ref="G133" location="'Occupational H&amp;S'!A11" display="Occupational Health and Safety Performance" xr:uid="{B7DE5FC7-E74C-4A7A-B8DA-088C73C840AC}"/>
    <hyperlink ref="G129" location="'Regulated Utility EBSA'!A6" display="Regulated Utility EBSA" xr:uid="{F2D83493-B937-410B-9866-ADC29B1B76DA}"/>
    <hyperlink ref="G130" location="'Regulated Utility EBSA'!A6" display="Regulated Utility EBSA" xr:uid="{B71545ED-D047-49CE-B47C-7A54F3B0FC9A}"/>
    <hyperlink ref="G131" location="'Regulated Utility EBSA'!A6" display="Regulated Utility EBSA" xr:uid="{0E2517CF-7BE0-420F-91A2-437AE931B4F0}"/>
    <hyperlink ref="G132" location="'Regulated Utility EBSA'!A6" display="Regulated Utility EBSA" xr:uid="{E32DC32D-2E60-49BE-BE34-7413EDB88504}"/>
    <hyperlink ref="G134" location="'Regulated Utility EBSA'!A6" display="Regulated Utility EBSA" xr:uid="{3CB8AECE-95D3-4211-97C1-7713875FFEC3}"/>
    <hyperlink ref="G135" location="'Regulated Utility EBSA'!A6" display="Regulated Utility EBSA" xr:uid="{6CDBC3E9-2C54-4414-A842-C50E616DAFDD}"/>
    <hyperlink ref="G141" location="'Occupational H&amp;S'!A11" display="Occupational Health and Safety Performance" xr:uid="{117B103F-13D1-4002-AD99-5DBAF63CDC8A}"/>
    <hyperlink ref="G136" location="'Regulated Utility EBSA'!A6" display="Regulated Utility EBSA" xr:uid="{CD831FEF-9DFD-4945-836D-BA4B34731EEC}"/>
    <hyperlink ref="G137" location="'Regulated Utility EBSA'!A6" display="Regulated Utility EBSA" xr:uid="{BD9210E3-FA68-4FCC-A724-DB52D932AE62}"/>
    <hyperlink ref="G138" location="'Regulated Utility EBSA'!A6" display="Regulated Utility EBSA" xr:uid="{8AC0FF86-904B-446D-829F-A9EE6AF3B3C5}"/>
    <hyperlink ref="G139" location="'Energy &amp; Emissions'!A44" display="Energy and Emissions" xr:uid="{23D6D18D-7261-4EE4-BB1E-5EB709D2631B}"/>
    <hyperlink ref="G140" location="'Regulated Utility EBSA'!A6" display="Regulated Utility EBSA" xr:uid="{271D30BC-A325-4027-A5B6-89D2E1BD8027}"/>
    <hyperlink ref="G71" location="'Environmental Stewardship'!A47" display="Environmental Stewardship" xr:uid="{D85A7817-DA9B-43EA-98DB-901CBADB0490}"/>
    <hyperlink ref="G86" location="'Workforce &amp; Talent Engagement'!B2" display="Workforce and Talent Engagement" xr:uid="{BC0B0287-D3A1-4626-BA24-2FC0F96DA626}"/>
    <hyperlink ref="G87:G89" location="'Workforce &amp; Talent Engagement'!B2" display="Workforce and Talent Engagement" xr:uid="{0FCB7E1B-BC6A-4992-ACD0-72EC141E189E}"/>
    <hyperlink ref="G83" location="'Local &amp; Indigenous Communities'!B2" display="Local and Indigenous Communities" xr:uid="{19BDDB1A-CD5E-4A0C-800E-918B86F9A848}"/>
    <hyperlink ref="G84" location="'Local &amp; Indigenous Communities'!B2" display="Local and Indigenous Communities" xr:uid="{40578C6F-6B76-4718-B0DF-A82DFA196100}"/>
    <hyperlink ref="G15" location="'Cover Page &amp; Directory'!B9" display="Cover Page &amp; Directory" xr:uid="{ABC38C13-57F7-4D6F-86D8-2FB25E955996}"/>
    <hyperlink ref="G26" location="'Workforce &amp; Talent Engagement'!B2" display="Workforce and Talent Engagement" xr:uid="{9D072D68-4067-421B-9DBA-2EC19219C025}"/>
    <hyperlink ref="G17" location="'Cover Page &amp; Directory'!B9" display="Cover Page &amp; Directory" xr:uid="{1F2E5EC6-E7E9-4B77-AAB2-BBC61750D98B}"/>
    <hyperlink ref="G19" location="'Cover Page &amp; Directory'!B9" display="Cover Page &amp; Directory" xr:uid="{CECE64F4-13BD-4934-905B-714CC8C8480C}"/>
    <hyperlink ref="G20" location="'Cover Page &amp; Directory'!B9" display="Cover Page &amp; Directory" xr:uid="{1AB3E9A8-8EE4-450E-9B11-DC8CC701C156}"/>
    <hyperlink ref="G82" location="'Business Overview &amp; Performance'!A16" display="Economic Value Generated and Distributed" xr:uid="{4E69592B-31AA-4245-B23C-196A9EDFFCA3}"/>
    <hyperlink ref="G73" location="'Environmental Stewardship'!A12" display="Environmental Stewardship" xr:uid="{22B11FC6-1FF5-47D0-B77F-BDB27A7508C1}"/>
    <hyperlink ref="E91" r:id="rId7" xr:uid="{C3B3F228-77DB-4B54-A2A5-B82A4DAB6BBC}"/>
    <hyperlink ref="G142" location="'Global Performance Summary'!A124" display="Global Performance Summary" xr:uid="{F28BBD71-C52B-4726-A568-D1F9C4F13D3C}"/>
    <hyperlink ref="G143" location="'Global Performance Summary'!A124" display="Global Performance Summary" xr:uid="{F29DF7CA-1A5F-49BF-90B5-E6E06A46FB58}"/>
    <hyperlink ref="G72" location="'Environmental Stewardship'!A53" display="Environmental Stewardship" xr:uid="{70C89BFA-C393-48D0-BEA3-35C22BB1B2E3}"/>
    <hyperlink ref="G66" location="'Energy &amp; Emissions'!A6" display="Scope 2 GHG emissions" xr:uid="{B56FDA5A-56C4-46C7-A917-202C48E0B5EF}"/>
    <hyperlink ref="G67" location="'Energy &amp; Emissions'!A6" display="Scope 3 GHG emissions" xr:uid="{E23B2BD5-A4E1-488F-A8CB-2B1E957FFB3F}"/>
    <hyperlink ref="G74" location="'Environmental Stewardship'!A21" display="Environmental Stewardship" xr:uid="{E4095E89-F185-407E-BFCD-35ED2A23316B}"/>
    <hyperlink ref="G77" location="'Local &amp; Indigenous Communities'!B2" display="Local and Indigenous Communities" xr:uid="{A29A633B-8D74-4033-B321-3820C2148722}"/>
    <hyperlink ref="G78:G79" location="'Local &amp; Indigenous Communities'!B2" display="Local and Indigenous Communities" xr:uid="{9CE9965F-2DA9-447C-8F4F-0418AD089638}"/>
    <hyperlink ref="E60" r:id="rId8" display="Supplier and Partner Code of Conduct" xr:uid="{A52DDEA5-46B3-445F-8083-89BD6813578F}"/>
    <hyperlink ref="G111" location="'Water Management'!A1" display="Water Management" xr:uid="{56E22A9C-DCB7-46C1-A6E6-AE16FE63CCEB}"/>
    <hyperlink ref="G112" location="'Water Management'!A1" display="Water Management" xr:uid="{CB36AA5F-B31D-43A0-9395-1C49E7845501}"/>
    <hyperlink ref="G113" location="'Water Management'!A1" display="Water Management" xr:uid="{A26386B6-8866-413A-8D78-CCE4FEF9A6DF}"/>
    <hyperlink ref="G115" location="'Waste Management'!A1" display="Waste Management" xr:uid="{B21FD27A-A005-46D7-A47E-9793DE9D1E79}"/>
    <hyperlink ref="G116" location="'Waste Management'!A1" display="Waste Management" xr:uid="{5282D915-6F27-48D8-AC75-01CB12BD22CE}"/>
    <hyperlink ref="G117" location="'Waste Management'!A1" display="Waste Management" xr:uid="{A9032F1B-75EE-4CE2-81AA-F081D03DF912}"/>
    <hyperlink ref="G59" location="'Occupational H&amp;S'!A11" display="Occupational Health and Safety Performance" xr:uid="{FDA8A571-22DD-4034-9CDE-8F88B8DC0E0B}"/>
    <hyperlink ref="G58" location="'Occupational H&amp;S'!A11" display="Occupational Health and Safety Performance" xr:uid="{EDEC6900-A380-4B9B-AC5F-CCF8F1D7657A}"/>
    <hyperlink ref="G57" location="'Occupational H&amp;S'!A11" display="Occupational Health and Safety Performance" xr:uid="{C22619B6-D3FF-4D97-96CA-CFCFEEE7B957}"/>
    <hyperlink ref="G56" location="'Occupational H&amp;S'!A11" display="Occupational Health and Safety Performance" xr:uid="{10056E41-65E0-4669-A385-0E5E818AE5E4}"/>
    <hyperlink ref="G55" location="'Occupational H&amp;S'!A11" display="Occupational Health and Safety Performance" xr:uid="{184D6147-0D81-4AE4-9CE9-E6B04746F9D2}"/>
    <hyperlink ref="G60" location="'Global Performance Summary'!A128" display="Global Performance Summary" xr:uid="{AA697197-000F-49CE-A4BA-A910EE1D5097}"/>
  </hyperlinks>
  <pageMargins left="0.7" right="0.7" top="0.75" bottom="0.75" header="0.3" footer="0.3"/>
  <pageSetup orientation="portrait" r:id="rId9"/>
  <tableParts count="1">
    <tablePart r:id="rId10"/>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A51FC-DE91-4746-A4AE-A80AE4937F95}">
  <sheetPr>
    <tabColor rgb="FF88D824"/>
  </sheetPr>
  <dimension ref="A1:G19"/>
  <sheetViews>
    <sheetView showGridLines="0" zoomScaleNormal="100" workbookViewId="0"/>
  </sheetViews>
  <sheetFormatPr defaultColWidth="8.6640625" defaultRowHeight="16.8" x14ac:dyDescent="0.3"/>
  <cols>
    <col min="1" max="1" width="37.6640625" style="675" customWidth="1"/>
    <col min="2" max="2" width="78.33203125" style="675" customWidth="1"/>
    <col min="3" max="3" width="45.6640625" style="675" customWidth="1"/>
    <col min="4" max="4" width="40.88671875" style="670" customWidth="1"/>
    <col min="5" max="5" width="38.5546875" style="670" customWidth="1"/>
    <col min="6" max="6" width="8.6640625" style="670"/>
    <col min="7" max="7" width="12.6640625" style="670" customWidth="1"/>
    <col min="8" max="16384" width="8.6640625" style="670"/>
  </cols>
  <sheetData>
    <row r="1" spans="1:7" x14ac:dyDescent="0.35">
      <c r="A1" s="26" t="s">
        <v>38</v>
      </c>
      <c r="B1" s="669"/>
      <c r="C1" s="598"/>
      <c r="D1" s="598"/>
      <c r="E1" s="598"/>
      <c r="F1" s="598"/>
      <c r="G1" s="598"/>
    </row>
    <row r="2" spans="1:7" ht="16.2" customHeight="1" x14ac:dyDescent="0.35">
      <c r="A2" s="26" t="s">
        <v>2</v>
      </c>
      <c r="B2" s="669"/>
      <c r="C2" s="669"/>
      <c r="D2" s="598"/>
      <c r="E2" s="598"/>
      <c r="F2" s="598"/>
      <c r="G2" s="598"/>
    </row>
    <row r="3" spans="1:7" x14ac:dyDescent="0.3">
      <c r="A3" s="88" t="s">
        <v>846</v>
      </c>
      <c r="B3" s="598"/>
      <c r="C3" s="598"/>
      <c r="D3" s="598"/>
      <c r="E3" s="598"/>
      <c r="F3" s="598"/>
      <c r="G3" s="598"/>
    </row>
    <row r="4" spans="1:7" ht="18.600000000000001" customHeight="1" x14ac:dyDescent="0.3">
      <c r="A4" s="671"/>
      <c r="B4" s="598"/>
      <c r="C4" s="598"/>
      <c r="D4" s="598"/>
      <c r="E4" s="598"/>
      <c r="F4" s="598"/>
      <c r="G4" s="598"/>
    </row>
    <row r="5" spans="1:7" s="667" customFormat="1" x14ac:dyDescent="0.3">
      <c r="A5" s="235" t="s">
        <v>502</v>
      </c>
      <c r="B5" s="236" t="s">
        <v>504</v>
      </c>
      <c r="C5" s="236" t="s">
        <v>506</v>
      </c>
      <c r="D5" s="236" t="s">
        <v>507</v>
      </c>
      <c r="E5" s="236" t="s">
        <v>508</v>
      </c>
      <c r="G5" s="624"/>
    </row>
    <row r="6" spans="1:7" s="667" customFormat="1" x14ac:dyDescent="0.3">
      <c r="A6" s="237" t="s">
        <v>561</v>
      </c>
      <c r="B6" s="238" t="s">
        <v>847</v>
      </c>
      <c r="C6" s="1438" t="s">
        <v>848</v>
      </c>
      <c r="D6" s="239"/>
      <c r="E6" s="264"/>
      <c r="F6" s="624"/>
      <c r="G6" s="672"/>
    </row>
    <row r="7" spans="1:7" s="667" customFormat="1" ht="27" customHeight="1" x14ac:dyDescent="0.3">
      <c r="A7" s="240"/>
      <c r="B7" s="241" t="s">
        <v>849</v>
      </c>
      <c r="C7" s="1439"/>
      <c r="D7" s="242"/>
      <c r="E7" s="263"/>
      <c r="F7" s="624"/>
      <c r="G7" s="672"/>
    </row>
    <row r="8" spans="1:7" s="667" customFormat="1" ht="26.4" x14ac:dyDescent="0.3">
      <c r="A8" s="243" t="s">
        <v>850</v>
      </c>
      <c r="B8" s="244" t="s">
        <v>851</v>
      </c>
      <c r="C8" s="1438" t="s">
        <v>852</v>
      </c>
      <c r="D8" s="239"/>
      <c r="E8" s="264"/>
      <c r="F8" s="624"/>
      <c r="G8" s="672"/>
    </row>
    <row r="9" spans="1:7" s="667" customFormat="1" ht="26.4" x14ac:dyDescent="0.3">
      <c r="A9" s="243"/>
      <c r="B9" s="245" t="s">
        <v>853</v>
      </c>
      <c r="C9" s="1440"/>
      <c r="D9" s="242"/>
      <c r="E9" s="263"/>
      <c r="F9" s="624"/>
      <c r="G9" s="672"/>
    </row>
    <row r="10" spans="1:7" s="667" customFormat="1" ht="26.4" x14ac:dyDescent="0.3">
      <c r="A10" s="243"/>
      <c r="B10" s="246" t="s">
        <v>854</v>
      </c>
      <c r="C10" s="1177" t="s">
        <v>855</v>
      </c>
      <c r="D10" s="247" t="s">
        <v>856</v>
      </c>
      <c r="E10" s="248" t="s">
        <v>19</v>
      </c>
      <c r="F10" s="624"/>
      <c r="G10" s="672"/>
    </row>
    <row r="11" spans="1:7" s="667" customFormat="1" x14ac:dyDescent="0.3">
      <c r="A11" s="237" t="s">
        <v>857</v>
      </c>
      <c r="B11" s="249" t="s">
        <v>858</v>
      </c>
      <c r="C11" s="1441" t="s">
        <v>859</v>
      </c>
      <c r="D11" s="1442" t="s">
        <v>860</v>
      </c>
      <c r="E11" s="264"/>
      <c r="F11" s="624"/>
      <c r="G11" s="672"/>
    </row>
    <row r="12" spans="1:7" s="667" customFormat="1" x14ac:dyDescent="0.3">
      <c r="A12" s="243"/>
      <c r="B12" s="250" t="s">
        <v>861</v>
      </c>
      <c r="C12" s="1440"/>
      <c r="D12" s="1443"/>
      <c r="E12" s="263"/>
      <c r="F12" s="624"/>
      <c r="G12" s="672"/>
    </row>
    <row r="13" spans="1:7" s="667" customFormat="1" ht="39.6" x14ac:dyDescent="0.3">
      <c r="A13" s="240"/>
      <c r="B13" s="251" t="s">
        <v>862</v>
      </c>
      <c r="C13" s="918" t="s">
        <v>863</v>
      </c>
      <c r="D13" s="252"/>
      <c r="E13" s="673"/>
      <c r="F13" s="624"/>
      <c r="G13" s="672"/>
    </row>
    <row r="14" spans="1:7" s="667" customFormat="1" ht="26.4" x14ac:dyDescent="0.3">
      <c r="A14" s="237" t="s">
        <v>864</v>
      </c>
      <c r="B14" s="249" t="s">
        <v>865</v>
      </c>
      <c r="C14" s="1438" t="s">
        <v>1552</v>
      </c>
      <c r="D14" s="1444" t="s">
        <v>866</v>
      </c>
      <c r="E14" s="1436" t="s">
        <v>867</v>
      </c>
      <c r="F14" s="624"/>
      <c r="G14" s="672"/>
    </row>
    <row r="15" spans="1:7" s="667" customFormat="1" x14ac:dyDescent="0.3">
      <c r="A15" s="242"/>
      <c r="B15" s="250" t="s">
        <v>868</v>
      </c>
      <c r="C15" s="1439"/>
      <c r="D15" s="1445"/>
      <c r="E15" s="1437"/>
      <c r="F15" s="624"/>
      <c r="G15" s="672"/>
    </row>
    <row r="16" spans="1:7" x14ac:dyDescent="0.3">
      <c r="A16" s="674"/>
      <c r="B16" s="674"/>
      <c r="C16" s="598"/>
      <c r="D16" s="674"/>
      <c r="E16" s="598"/>
      <c r="F16" s="598"/>
      <c r="G16" s="674"/>
    </row>
    <row r="17" spans="1:7" x14ac:dyDescent="0.3">
      <c r="A17" s="674"/>
      <c r="B17" s="674"/>
      <c r="C17" s="598"/>
      <c r="D17" s="674"/>
      <c r="E17" s="598"/>
      <c r="F17" s="598"/>
      <c r="G17" s="674"/>
    </row>
    <row r="18" spans="1:7" x14ac:dyDescent="0.3">
      <c r="A18" s="674"/>
      <c r="B18" s="674"/>
      <c r="C18" s="598"/>
      <c r="D18" s="674"/>
      <c r="E18" s="598"/>
      <c r="F18" s="598"/>
      <c r="G18" s="674"/>
    </row>
    <row r="19" spans="1:7" x14ac:dyDescent="0.3">
      <c r="A19" s="674"/>
      <c r="B19" s="674"/>
      <c r="C19" s="598"/>
      <c r="D19" s="674"/>
      <c r="E19" s="598"/>
      <c r="F19" s="598"/>
      <c r="G19" s="598"/>
    </row>
  </sheetData>
  <sheetProtection algorithmName="SHA-512" hashValue="8RZOkIVOMTDP0UzS//3ftVvexJzXIRyDVXAcNspW+7d+IrDtFs0zkQ71WicHqVNyFjGJHhWUQyaUatyNtsLtCg==" saltValue="WeIR/4grn3YKIH9AX3Se7Q==" spinCount="100000" sheet="1" objects="1" scenarios="1"/>
  <mergeCells count="7">
    <mergeCell ref="E14:E15"/>
    <mergeCell ref="C6:C7"/>
    <mergeCell ref="C8:C9"/>
    <mergeCell ref="C11:C12"/>
    <mergeCell ref="D11:D12"/>
    <mergeCell ref="C14:C15"/>
    <mergeCell ref="D14:D15"/>
  </mergeCells>
  <hyperlinks>
    <hyperlink ref="E10" location="'Climate Scenario Analysis'!A1" display="Climate Scenario Analysis" xr:uid="{4EE24035-1B85-48BA-AE8F-9349EF2F6488}"/>
    <hyperlink ref="E14" location="'Energy &amp; Emissions'!A1" display="Energy &amp; Emissions" xr:uid="{FB521EA4-8FF4-467E-8BE4-CB8686AF596C}"/>
    <hyperlink ref="C10" r:id="rId1" xr:uid="{0F8BDC2E-98EE-452F-8689-1C402FF1AF1C}"/>
    <hyperlink ref="D11:D12" r:id="rId2" display="Also see Pathways to 2050" xr:uid="{9AED4342-348B-4233-A00E-53E064623816}"/>
  </hyperlinks>
  <pageMargins left="0.7" right="0.7" top="0.75" bottom="0.75" header="0.3" footer="0.3"/>
  <pageSetup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44098-D3F8-48F7-8CBB-370DE98E3040}">
  <sheetPr>
    <tabColor rgb="FF0075C9"/>
  </sheetPr>
  <dimension ref="A1:Q101"/>
  <sheetViews>
    <sheetView showGridLines="0" zoomScaleNormal="100" workbookViewId="0"/>
  </sheetViews>
  <sheetFormatPr defaultColWidth="8.88671875" defaultRowHeight="16.8" x14ac:dyDescent="0.4"/>
  <cols>
    <col min="1" max="1" width="36.88671875" style="592" customWidth="1"/>
    <col min="2" max="2" width="18.33203125" style="592" customWidth="1"/>
    <col min="3" max="3" width="19.33203125" style="592" customWidth="1"/>
    <col min="4" max="5" width="20.6640625" style="666" customWidth="1"/>
    <col min="6" max="6" width="20.6640625" style="667" customWidth="1"/>
    <col min="7" max="7" width="22.33203125" style="667" customWidth="1"/>
    <col min="8" max="8" width="20.6640625" style="667" customWidth="1"/>
    <col min="9" max="9" width="22.44140625" style="659" customWidth="1"/>
    <col min="10" max="10" width="22.44140625" style="592" customWidth="1"/>
    <col min="11" max="11" width="16.6640625" style="592" customWidth="1"/>
    <col min="12" max="12" width="13.6640625" style="592" customWidth="1"/>
    <col min="13" max="13" width="14.6640625" style="592" bestFit="1" customWidth="1"/>
    <col min="14" max="14" width="10.6640625" style="592" customWidth="1"/>
    <col min="15" max="15" width="8.88671875" style="592"/>
    <col min="16" max="16" width="10.6640625" style="592" customWidth="1"/>
    <col min="17" max="19" width="8.88671875" style="592"/>
    <col min="20" max="20" width="10.6640625" style="592" customWidth="1"/>
    <col min="21" max="16384" width="8.88671875" style="592"/>
  </cols>
  <sheetData>
    <row r="1" spans="1:12" x14ac:dyDescent="0.4">
      <c r="A1" s="26" t="s">
        <v>1</v>
      </c>
      <c r="B1" s="658"/>
      <c r="C1" s="591"/>
      <c r="D1" s="632"/>
      <c r="E1" s="632"/>
      <c r="F1" s="624"/>
      <c r="G1" s="624"/>
      <c r="H1" s="624"/>
      <c r="I1" s="624"/>
      <c r="J1" s="624"/>
      <c r="K1" s="624"/>
      <c r="L1" s="624"/>
    </row>
    <row r="2" spans="1:12" ht="15" customHeight="1" x14ac:dyDescent="0.4">
      <c r="A2" s="26" t="s">
        <v>869</v>
      </c>
      <c r="B2" s="1454" t="s">
        <v>870</v>
      </c>
      <c r="C2" s="1377"/>
      <c r="D2" s="1377"/>
      <c r="E2" s="1377"/>
      <c r="F2" s="1377"/>
      <c r="G2" s="1377"/>
      <c r="H2" s="1377"/>
      <c r="I2" s="1377"/>
      <c r="J2" s="1377"/>
      <c r="K2" s="624"/>
      <c r="L2" s="624"/>
    </row>
    <row r="3" spans="1:12" ht="27" x14ac:dyDescent="0.4">
      <c r="A3" s="102">
        <v>2025</v>
      </c>
      <c r="B3" s="1454"/>
      <c r="C3" s="1377"/>
      <c r="D3" s="1377"/>
      <c r="E3" s="1377"/>
      <c r="F3" s="1377"/>
      <c r="G3" s="1377"/>
      <c r="H3" s="1377"/>
      <c r="I3" s="1377"/>
      <c r="J3" s="1377"/>
      <c r="K3" s="624"/>
      <c r="L3" s="624"/>
    </row>
    <row r="4" spans="1:12" x14ac:dyDescent="0.4">
      <c r="A4" s="23" t="s">
        <v>871</v>
      </c>
      <c r="B4" s="1454"/>
      <c r="C4" s="1377"/>
      <c r="D4" s="1377"/>
      <c r="E4" s="1377"/>
      <c r="F4" s="1377"/>
      <c r="G4" s="1377"/>
      <c r="H4" s="1377"/>
      <c r="I4" s="1377"/>
      <c r="J4" s="1377"/>
      <c r="K4" s="624"/>
      <c r="L4" s="624"/>
    </row>
    <row r="5" spans="1:12" x14ac:dyDescent="0.4">
      <c r="A5" s="593" t="s">
        <v>872</v>
      </c>
      <c r="B5" s="1454"/>
      <c r="C5" s="1377"/>
      <c r="D5" s="1377"/>
      <c r="E5" s="1377"/>
      <c r="F5" s="1377"/>
      <c r="G5" s="1377"/>
      <c r="H5" s="1377"/>
      <c r="I5" s="1377"/>
      <c r="J5" s="1377"/>
      <c r="K5" s="591"/>
      <c r="L5" s="624"/>
    </row>
    <row r="6" spans="1:12" x14ac:dyDescent="0.4">
      <c r="B6" s="1454"/>
      <c r="C6" s="1377"/>
      <c r="D6" s="1377"/>
      <c r="E6" s="1377"/>
      <c r="F6" s="1377"/>
      <c r="G6" s="1377"/>
      <c r="H6" s="1377"/>
      <c r="I6" s="1377"/>
      <c r="J6" s="1377"/>
      <c r="K6" s="591"/>
      <c r="L6" s="624"/>
    </row>
    <row r="7" spans="1:12" x14ac:dyDescent="0.4">
      <c r="A7" s="625"/>
      <c r="B7" s="1454"/>
      <c r="C7" s="1377"/>
      <c r="D7" s="1377"/>
      <c r="E7" s="1377"/>
      <c r="F7" s="1377"/>
      <c r="G7" s="1377"/>
      <c r="H7" s="1377"/>
      <c r="I7" s="1377"/>
      <c r="J7" s="1377"/>
      <c r="K7" s="591"/>
      <c r="L7" s="624"/>
    </row>
    <row r="8" spans="1:12" x14ac:dyDescent="0.4">
      <c r="A8" s="625"/>
      <c r="B8" s="1454"/>
      <c r="C8" s="1377"/>
      <c r="D8" s="1377"/>
      <c r="E8" s="1377"/>
      <c r="F8" s="1377"/>
      <c r="G8" s="1377"/>
      <c r="H8" s="1377"/>
      <c r="I8" s="1377"/>
      <c r="J8" s="1377"/>
      <c r="K8" s="591"/>
      <c r="L8" s="591"/>
    </row>
    <row r="9" spans="1:12" x14ac:dyDescent="0.4">
      <c r="A9" s="625"/>
      <c r="B9" s="1454"/>
      <c r="C9" s="1377"/>
      <c r="D9" s="1377"/>
      <c r="E9" s="1377"/>
      <c r="F9" s="1377"/>
      <c r="G9" s="1377"/>
      <c r="H9" s="1377"/>
      <c r="I9" s="1377"/>
      <c r="J9" s="1377"/>
      <c r="K9" s="591"/>
      <c r="L9" s="591"/>
    </row>
    <row r="10" spans="1:12" x14ac:dyDescent="0.4">
      <c r="A10" s="625"/>
      <c r="B10" s="1454"/>
      <c r="C10" s="1377"/>
      <c r="D10" s="1377"/>
      <c r="E10" s="1377"/>
      <c r="F10" s="1377"/>
      <c r="G10" s="1377"/>
      <c r="H10" s="1377"/>
      <c r="I10" s="1377"/>
      <c r="J10" s="1377"/>
      <c r="K10" s="591"/>
      <c r="L10" s="591"/>
    </row>
    <row r="11" spans="1:12" x14ac:dyDescent="0.4">
      <c r="A11" s="625"/>
      <c r="B11" s="1454"/>
      <c r="C11" s="1377"/>
      <c r="D11" s="1377"/>
      <c r="E11" s="1377"/>
      <c r="F11" s="1377"/>
      <c r="G11" s="1377"/>
      <c r="H11" s="1377"/>
      <c r="I11" s="1377"/>
      <c r="J11" s="1377"/>
      <c r="K11" s="591"/>
      <c r="L11" s="591"/>
    </row>
    <row r="12" spans="1:12" x14ac:dyDescent="0.4">
      <c r="A12" s="625"/>
      <c r="B12" s="1454"/>
      <c r="C12" s="1377"/>
      <c r="D12" s="1377"/>
      <c r="E12" s="1377"/>
      <c r="F12" s="1377"/>
      <c r="G12" s="1377"/>
      <c r="H12" s="1377"/>
      <c r="I12" s="1377"/>
      <c r="J12" s="1377"/>
      <c r="K12" s="591"/>
      <c r="L12" s="591"/>
    </row>
    <row r="13" spans="1:12" ht="13.2" customHeight="1" x14ac:dyDescent="0.4">
      <c r="A13" s="625"/>
      <c r="B13" s="1454"/>
      <c r="C13" s="1377"/>
      <c r="D13" s="1377"/>
      <c r="E13" s="1377"/>
      <c r="F13" s="1377"/>
      <c r="G13" s="1377"/>
      <c r="H13" s="1377"/>
      <c r="I13" s="1377"/>
      <c r="J13" s="1377"/>
      <c r="K13" s="624"/>
      <c r="L13" s="624"/>
    </row>
    <row r="14" spans="1:12" ht="17.399999999999999" thickBot="1" x14ac:dyDescent="0.45">
      <c r="A14" s="39" t="s">
        <v>716</v>
      </c>
      <c r="B14" s="137"/>
      <c r="C14" s="192"/>
      <c r="D14" s="137"/>
      <c r="E14" s="137"/>
      <c r="F14" s="137"/>
      <c r="G14" s="137"/>
      <c r="H14" s="137"/>
      <c r="J14" s="254"/>
      <c r="K14" s="624"/>
      <c r="L14" s="624"/>
    </row>
    <row r="15" spans="1:12" x14ac:dyDescent="0.4">
      <c r="A15" s="719" t="s">
        <v>873</v>
      </c>
      <c r="B15" s="699" t="s">
        <v>42</v>
      </c>
      <c r="C15" s="829" t="s">
        <v>874</v>
      </c>
      <c r="D15" s="829" t="s">
        <v>875</v>
      </c>
      <c r="E15" s="829" t="s">
        <v>876</v>
      </c>
      <c r="F15" s="829" t="s">
        <v>110</v>
      </c>
      <c r="G15" s="838" t="s">
        <v>65</v>
      </c>
      <c r="H15" s="829" t="s">
        <v>18</v>
      </c>
      <c r="I15" s="829" t="s">
        <v>81</v>
      </c>
      <c r="J15" s="831" t="s">
        <v>877</v>
      </c>
      <c r="K15" s="1112"/>
    </row>
    <row r="16" spans="1:12" x14ac:dyDescent="0.4">
      <c r="A16" s="572" t="s">
        <v>878</v>
      </c>
      <c r="B16" s="287" t="s">
        <v>44</v>
      </c>
      <c r="C16" s="1073">
        <v>2434970.398713537</v>
      </c>
      <c r="D16" s="1185">
        <v>177624.44478035287</v>
      </c>
      <c r="E16" s="1185">
        <v>291869.62684318447</v>
      </c>
      <c r="F16" s="1185">
        <v>1169696</v>
      </c>
      <c r="G16" s="1185">
        <v>357112.56378000003</v>
      </c>
      <c r="H16" s="1186">
        <v>371533</v>
      </c>
      <c r="I16" s="1187">
        <v>58143.763309999995</v>
      </c>
      <c r="J16" s="1188">
        <v>8991</v>
      </c>
      <c r="K16" s="1113"/>
    </row>
    <row r="17" spans="1:17" ht="17.399999999999999" thickBot="1" x14ac:dyDescent="0.45">
      <c r="A17" s="572" t="s">
        <v>879</v>
      </c>
      <c r="B17" s="320" t="s">
        <v>44</v>
      </c>
      <c r="C17" s="1074">
        <v>147426.37591024529</v>
      </c>
      <c r="D17" s="1189">
        <v>276.66200000000003</v>
      </c>
      <c r="E17" s="1189">
        <v>18278.996164713273</v>
      </c>
      <c r="F17" s="1189">
        <v>961.57034713116559</v>
      </c>
      <c r="G17" s="1189">
        <v>6353.8690199900102</v>
      </c>
      <c r="H17" s="1190">
        <v>44118.088021344003</v>
      </c>
      <c r="I17" s="1191">
        <v>73033.518845315702</v>
      </c>
      <c r="J17" s="1192">
        <v>4403.6715117511321</v>
      </c>
      <c r="K17" s="1113"/>
    </row>
    <row r="18" spans="1:17" x14ac:dyDescent="0.4">
      <c r="A18" s="818"/>
      <c r="B18" s="818"/>
      <c r="C18" s="829" t="s">
        <v>874</v>
      </c>
      <c r="D18" s="1469" t="s">
        <v>109</v>
      </c>
      <c r="E18" s="1469"/>
      <c r="F18" s="1070" t="s">
        <v>110</v>
      </c>
      <c r="G18" s="1469" t="s">
        <v>880</v>
      </c>
      <c r="H18" s="1469"/>
      <c r="I18" s="1070" t="s">
        <v>81</v>
      </c>
      <c r="J18" s="1071" t="s">
        <v>877</v>
      </c>
      <c r="K18" s="1113"/>
      <c r="L18" s="624"/>
    </row>
    <row r="19" spans="1:17" ht="17.399999999999999" thickBot="1" x14ac:dyDescent="0.45">
      <c r="A19" s="572" t="s">
        <v>881</v>
      </c>
      <c r="B19" s="320" t="s">
        <v>44</v>
      </c>
      <c r="C19" s="1075">
        <v>55708.126909704391</v>
      </c>
      <c r="D19" s="509"/>
      <c r="E19" s="1193">
        <v>9204.7553259837496</v>
      </c>
      <c r="F19" s="1194">
        <v>35667.371903462401</v>
      </c>
      <c r="G19" s="509"/>
      <c r="H19" s="1193">
        <v>1654.5173160000002</v>
      </c>
      <c r="I19" s="1068" t="s">
        <v>57</v>
      </c>
      <c r="J19" s="1069">
        <v>9181.4823642582414</v>
      </c>
      <c r="K19" s="1113"/>
      <c r="L19" s="624"/>
    </row>
    <row r="20" spans="1:17" x14ac:dyDescent="0.4">
      <c r="A20" s="818"/>
      <c r="B20" s="818"/>
      <c r="C20" s="1072" t="s">
        <v>874</v>
      </c>
      <c r="D20" s="1469" t="s">
        <v>882</v>
      </c>
      <c r="E20" s="1469"/>
      <c r="F20" s="1070" t="s">
        <v>110</v>
      </c>
      <c r="G20" s="1070" t="s">
        <v>65</v>
      </c>
      <c r="H20" s="1071" t="s">
        <v>18</v>
      </c>
      <c r="I20" s="1066"/>
      <c r="J20" s="1067"/>
      <c r="K20" s="1113"/>
      <c r="L20" s="624"/>
    </row>
    <row r="21" spans="1:17" x14ac:dyDescent="0.4">
      <c r="A21" s="572" t="s">
        <v>883</v>
      </c>
      <c r="B21" s="320" t="s">
        <v>44</v>
      </c>
      <c r="C21" s="1076">
        <v>740110</v>
      </c>
      <c r="D21" s="510"/>
      <c r="E21" s="1195">
        <v>117383</v>
      </c>
      <c r="F21" s="1195">
        <v>253070</v>
      </c>
      <c r="G21" s="1195">
        <v>174816</v>
      </c>
      <c r="H21" s="1196">
        <v>194841</v>
      </c>
      <c r="I21" s="1064"/>
      <c r="J21" s="1065"/>
      <c r="K21" s="1113"/>
      <c r="L21" s="624"/>
    </row>
    <row r="22" spans="1:17" x14ac:dyDescent="0.4">
      <c r="A22" s="257" t="s">
        <v>884</v>
      </c>
      <c r="B22" s="320" t="s">
        <v>44</v>
      </c>
      <c r="C22" s="1077">
        <v>130505.06808</v>
      </c>
      <c r="D22" s="1489"/>
      <c r="E22" s="1490"/>
      <c r="F22" s="1490"/>
      <c r="G22" s="1490"/>
      <c r="H22" s="1490"/>
      <c r="I22" s="1490"/>
      <c r="J22" s="1490"/>
      <c r="K22" s="1491"/>
      <c r="L22" s="624"/>
    </row>
    <row r="23" spans="1:17" x14ac:dyDescent="0.4">
      <c r="A23" s="257" t="s">
        <v>885</v>
      </c>
      <c r="B23" s="320" t="s">
        <v>44</v>
      </c>
      <c r="C23" s="1078">
        <v>707310</v>
      </c>
      <c r="D23" s="1489"/>
      <c r="E23" s="1490"/>
      <c r="F23" s="1490"/>
      <c r="G23" s="1490"/>
      <c r="H23" s="1490"/>
      <c r="I23" s="1490"/>
      <c r="J23" s="1490"/>
      <c r="K23" s="1491"/>
      <c r="L23" s="624"/>
      <c r="Q23" s="592" t="s">
        <v>886</v>
      </c>
    </row>
    <row r="24" spans="1:17" x14ac:dyDescent="0.4">
      <c r="A24" s="257" t="s">
        <v>887</v>
      </c>
      <c r="B24" s="320" t="s">
        <v>44</v>
      </c>
      <c r="C24" s="1079">
        <v>119207</v>
      </c>
      <c r="D24" s="1489"/>
      <c r="E24" s="1490"/>
      <c r="F24" s="1490"/>
      <c r="G24" s="1490"/>
      <c r="H24" s="1490"/>
      <c r="I24" s="1490"/>
      <c r="J24" s="1490"/>
      <c r="K24" s="1491"/>
      <c r="L24" s="624"/>
    </row>
    <row r="25" spans="1:17" x14ac:dyDescent="0.4">
      <c r="A25" s="257" t="s">
        <v>888</v>
      </c>
      <c r="B25" s="203" t="s">
        <v>44</v>
      </c>
      <c r="C25" s="1082">
        <v>3600.9852091840016</v>
      </c>
      <c r="D25" s="1489"/>
      <c r="E25" s="1490"/>
      <c r="F25" s="1490"/>
      <c r="G25" s="1490"/>
      <c r="H25" s="1490"/>
      <c r="I25" s="1490"/>
      <c r="J25" s="1490"/>
      <c r="K25" s="1491"/>
      <c r="L25" s="624"/>
    </row>
    <row r="26" spans="1:17" x14ac:dyDescent="0.4">
      <c r="A26" s="258" t="s">
        <v>889</v>
      </c>
      <c r="B26" s="203" t="s">
        <v>72</v>
      </c>
      <c r="C26" s="1080">
        <v>0.23994077512242579</v>
      </c>
      <c r="D26" s="1489"/>
      <c r="E26" s="1490"/>
      <c r="F26" s="1490"/>
      <c r="G26" s="1490"/>
      <c r="H26" s="1490"/>
      <c r="I26" s="1490"/>
      <c r="J26" s="1490"/>
      <c r="K26" s="1491"/>
      <c r="L26" s="624"/>
    </row>
    <row r="27" spans="1:17" x14ac:dyDescent="0.4">
      <c r="A27" s="259" t="s">
        <v>890</v>
      </c>
      <c r="B27" s="304" t="s">
        <v>72</v>
      </c>
      <c r="C27" s="1081">
        <v>0.76005922487757416</v>
      </c>
      <c r="D27" s="1489"/>
      <c r="E27" s="1490"/>
      <c r="F27" s="1490"/>
      <c r="G27" s="1490"/>
      <c r="H27" s="1490"/>
      <c r="I27" s="1490"/>
      <c r="J27" s="1490"/>
      <c r="K27" s="1491"/>
      <c r="L27" s="624"/>
    </row>
    <row r="28" spans="1:17" x14ac:dyDescent="0.4">
      <c r="A28" s="572" t="s">
        <v>891</v>
      </c>
      <c r="B28" s="304" t="s">
        <v>44</v>
      </c>
      <c r="C28" s="878">
        <v>1700733.0532891841</v>
      </c>
      <c r="D28" s="1489"/>
      <c r="E28" s="1490"/>
      <c r="F28" s="1490"/>
      <c r="G28" s="1490"/>
      <c r="H28" s="1490"/>
      <c r="I28" s="1490"/>
      <c r="J28" s="1490"/>
      <c r="K28" s="1491"/>
      <c r="L28" s="624"/>
    </row>
    <row r="29" spans="1:17" x14ac:dyDescent="0.4">
      <c r="A29" s="573" t="s">
        <v>892</v>
      </c>
      <c r="B29" s="316" t="s">
        <v>44</v>
      </c>
      <c r="C29" s="877">
        <v>734237.34542435291</v>
      </c>
      <c r="D29" s="1492"/>
      <c r="E29" s="1493"/>
      <c r="F29" s="1493"/>
      <c r="G29" s="1493"/>
      <c r="H29" s="1493"/>
      <c r="I29" s="1493"/>
      <c r="J29" s="1493"/>
      <c r="K29" s="1494"/>
      <c r="L29" s="624"/>
    </row>
    <row r="30" spans="1:17" ht="14.4" customHeight="1" x14ac:dyDescent="0.4">
      <c r="A30" s="1473" t="s">
        <v>893</v>
      </c>
      <c r="B30" s="1474"/>
      <c r="C30" s="1474"/>
      <c r="D30" s="1474"/>
      <c r="E30" s="1474"/>
      <c r="F30" s="1474"/>
      <c r="G30" s="1474"/>
      <c r="H30" s="1474"/>
      <c r="I30" s="1474"/>
      <c r="J30" s="1474"/>
      <c r="K30" s="1475"/>
      <c r="L30" s="591"/>
    </row>
    <row r="31" spans="1:17" ht="14.4" customHeight="1" x14ac:dyDescent="0.4">
      <c r="A31" s="1476" t="s">
        <v>894</v>
      </c>
      <c r="B31" s="1477"/>
      <c r="C31" s="1477"/>
      <c r="D31" s="1477"/>
      <c r="E31" s="1477"/>
      <c r="F31" s="1477"/>
      <c r="G31" s="1477"/>
      <c r="H31" s="1477"/>
      <c r="I31" s="1477"/>
      <c r="J31" s="1477"/>
      <c r="K31" s="1478"/>
      <c r="L31" s="591"/>
    </row>
    <row r="32" spans="1:17" ht="28.95" customHeight="1" x14ac:dyDescent="0.4">
      <c r="A32" s="1479" t="s">
        <v>895</v>
      </c>
      <c r="B32" s="1480"/>
      <c r="C32" s="1480"/>
      <c r="D32" s="1480"/>
      <c r="E32" s="1480"/>
      <c r="F32" s="1480"/>
      <c r="G32" s="1480"/>
      <c r="H32" s="1480"/>
      <c r="I32" s="1480"/>
      <c r="J32" s="1480"/>
      <c r="K32" s="1481"/>
      <c r="L32" s="591"/>
    </row>
    <row r="33" spans="1:12" ht="14.7" customHeight="1" x14ac:dyDescent="0.4">
      <c r="A33" s="1476" t="s">
        <v>896</v>
      </c>
      <c r="B33" s="1477"/>
      <c r="C33" s="1477"/>
      <c r="D33" s="1477"/>
      <c r="E33" s="1477"/>
      <c r="F33" s="1477"/>
      <c r="G33" s="1477"/>
      <c r="H33" s="1477"/>
      <c r="I33" s="1477"/>
      <c r="J33" s="1477"/>
      <c r="K33" s="1478"/>
      <c r="L33" s="591"/>
    </row>
    <row r="34" spans="1:12" ht="15" customHeight="1" x14ac:dyDescent="0.4">
      <c r="A34" s="1476" t="s">
        <v>897</v>
      </c>
      <c r="B34" s="1477"/>
      <c r="C34" s="1477"/>
      <c r="D34" s="1477"/>
      <c r="E34" s="1477"/>
      <c r="F34" s="1477"/>
      <c r="G34" s="1477"/>
      <c r="H34" s="1477"/>
      <c r="I34" s="1477"/>
      <c r="J34" s="1477"/>
      <c r="K34" s="1478"/>
      <c r="L34" s="591"/>
    </row>
    <row r="35" spans="1:12" ht="14.7" customHeight="1" x14ac:dyDescent="0.4">
      <c r="A35" s="1476" t="s">
        <v>898</v>
      </c>
      <c r="B35" s="1477"/>
      <c r="C35" s="1477"/>
      <c r="D35" s="1477"/>
      <c r="E35" s="1477"/>
      <c r="F35" s="1477"/>
      <c r="G35" s="1477"/>
      <c r="H35" s="1477"/>
      <c r="I35" s="1477"/>
      <c r="J35" s="1477"/>
      <c r="K35" s="1478"/>
      <c r="L35" s="591"/>
    </row>
    <row r="36" spans="1:12" ht="30" customHeight="1" x14ac:dyDescent="0.4">
      <c r="A36" s="1476" t="s">
        <v>899</v>
      </c>
      <c r="B36" s="1477"/>
      <c r="C36" s="1477"/>
      <c r="D36" s="1477"/>
      <c r="E36" s="1477"/>
      <c r="F36" s="1477"/>
      <c r="G36" s="1477"/>
      <c r="H36" s="1477"/>
      <c r="I36" s="1477"/>
      <c r="J36" s="1477"/>
      <c r="K36" s="1478"/>
      <c r="L36" s="591"/>
    </row>
    <row r="37" spans="1:12" ht="15" customHeight="1" x14ac:dyDescent="0.4">
      <c r="A37" s="1476" t="s">
        <v>900</v>
      </c>
      <c r="B37" s="1477"/>
      <c r="C37" s="1477"/>
      <c r="D37" s="1477"/>
      <c r="E37" s="1477"/>
      <c r="F37" s="1477"/>
      <c r="G37" s="1477"/>
      <c r="H37" s="1477"/>
      <c r="I37" s="1477"/>
      <c r="J37" s="1477"/>
      <c r="K37" s="1478"/>
      <c r="L37" s="591"/>
    </row>
    <row r="38" spans="1:12" ht="15" customHeight="1" x14ac:dyDescent="0.4">
      <c r="A38" s="1476" t="s">
        <v>901</v>
      </c>
      <c r="B38" s="1477"/>
      <c r="C38" s="1477"/>
      <c r="D38" s="1477"/>
      <c r="E38" s="1477"/>
      <c r="F38" s="1477"/>
      <c r="G38" s="1477"/>
      <c r="H38" s="1477"/>
      <c r="I38" s="1477"/>
      <c r="J38" s="1477"/>
      <c r="K38" s="1478"/>
      <c r="L38" s="591"/>
    </row>
    <row r="39" spans="1:12" ht="15" customHeight="1" x14ac:dyDescent="0.4">
      <c r="A39" s="1476" t="s">
        <v>902</v>
      </c>
      <c r="B39" s="1477"/>
      <c r="C39" s="1477"/>
      <c r="D39" s="1477"/>
      <c r="E39" s="1477"/>
      <c r="F39" s="1477"/>
      <c r="G39" s="1477"/>
      <c r="H39" s="1477"/>
      <c r="I39" s="1477"/>
      <c r="J39" s="1477"/>
      <c r="K39" s="1478"/>
      <c r="L39" s="591"/>
    </row>
    <row r="40" spans="1:12" ht="15" customHeight="1" x14ac:dyDescent="0.4">
      <c r="A40" s="1482" t="s">
        <v>903</v>
      </c>
      <c r="B40" s="1483"/>
      <c r="C40" s="1483"/>
      <c r="D40" s="1483"/>
      <c r="E40" s="1483"/>
      <c r="F40" s="1483"/>
      <c r="G40" s="1483"/>
      <c r="H40" s="1483"/>
      <c r="I40" s="1483"/>
      <c r="J40" s="1483"/>
      <c r="K40" s="1484"/>
      <c r="L40" s="591"/>
    </row>
    <row r="41" spans="1:12" ht="14.4" customHeight="1" x14ac:dyDescent="0.4">
      <c r="A41" s="619"/>
      <c r="B41" s="619"/>
      <c r="C41" s="619"/>
      <c r="D41" s="619"/>
      <c r="E41" s="619"/>
      <c r="F41" s="619"/>
      <c r="G41" s="619"/>
      <c r="H41" s="619"/>
      <c r="I41" s="591"/>
      <c r="J41" s="591"/>
      <c r="K41" s="149"/>
      <c r="L41" s="591"/>
    </row>
    <row r="42" spans="1:12" x14ac:dyDescent="0.4">
      <c r="A42" s="139" t="s">
        <v>904</v>
      </c>
      <c r="B42" s="591"/>
      <c r="C42" s="591"/>
      <c r="D42" s="632"/>
      <c r="E42" s="632"/>
      <c r="F42" s="624"/>
      <c r="G42" s="624"/>
      <c r="H42" s="624"/>
      <c r="I42" s="591"/>
      <c r="J42" s="149"/>
      <c r="K42" s="149"/>
      <c r="L42" s="591"/>
    </row>
    <row r="43" spans="1:12" x14ac:dyDescent="0.4">
      <c r="A43" s="96" t="s">
        <v>905</v>
      </c>
      <c r="B43" s="96"/>
      <c r="C43" s="660"/>
      <c r="D43" s="660"/>
      <c r="E43" s="660"/>
      <c r="F43" s="1457"/>
      <c r="G43" s="1457"/>
      <c r="H43" s="98"/>
      <c r="I43" s="98"/>
      <c r="K43" s="591"/>
      <c r="L43" s="591"/>
    </row>
    <row r="44" spans="1:12" ht="53.4" x14ac:dyDescent="0.4">
      <c r="A44" s="930" t="s">
        <v>906</v>
      </c>
      <c r="B44" s="930" t="s">
        <v>907</v>
      </c>
      <c r="C44" s="1458" t="s">
        <v>908</v>
      </c>
      <c r="D44" s="1458"/>
      <c r="E44" s="930" t="s">
        <v>909</v>
      </c>
      <c r="F44" s="932" t="s">
        <v>910</v>
      </c>
      <c r="G44" s="932" t="s">
        <v>911</v>
      </c>
      <c r="H44" s="932" t="s">
        <v>912</v>
      </c>
      <c r="I44" s="932" t="s">
        <v>913</v>
      </c>
      <c r="J44" s="932" t="s">
        <v>914</v>
      </c>
      <c r="K44" s="933" t="s">
        <v>915</v>
      </c>
      <c r="L44" s="591"/>
    </row>
    <row r="45" spans="1:12" ht="52.8" x14ac:dyDescent="0.4">
      <c r="A45" s="934" t="s">
        <v>916</v>
      </c>
      <c r="B45" s="935" t="s">
        <v>917</v>
      </c>
      <c r="C45" s="1459" t="s">
        <v>918</v>
      </c>
      <c r="D45" s="1459"/>
      <c r="E45" s="935" t="s">
        <v>279</v>
      </c>
      <c r="F45" s="99">
        <v>518</v>
      </c>
      <c r="G45" s="95">
        <v>518</v>
      </c>
      <c r="H45" s="95">
        <v>30</v>
      </c>
      <c r="I45" s="95">
        <v>513</v>
      </c>
      <c r="J45" s="94">
        <v>5</v>
      </c>
      <c r="K45" s="936" t="s">
        <v>919</v>
      </c>
      <c r="L45" s="591"/>
    </row>
    <row r="46" spans="1:12" ht="66" x14ac:dyDescent="0.4">
      <c r="A46" s="937" t="s">
        <v>920</v>
      </c>
      <c r="B46" s="938" t="s">
        <v>921</v>
      </c>
      <c r="C46" s="1460" t="s">
        <v>922</v>
      </c>
      <c r="D46" s="1460"/>
      <c r="E46" s="939" t="s">
        <v>279</v>
      </c>
      <c r="F46" s="292">
        <v>167</v>
      </c>
      <c r="G46" s="265">
        <v>167</v>
      </c>
      <c r="H46" s="265">
        <v>153</v>
      </c>
      <c r="I46" s="265">
        <v>153</v>
      </c>
      <c r="J46" s="266">
        <v>14</v>
      </c>
      <c r="K46" s="940" t="s">
        <v>923</v>
      </c>
      <c r="L46" s="591"/>
    </row>
    <row r="47" spans="1:12" ht="39.6" x14ac:dyDescent="0.4">
      <c r="A47" s="1461" t="s">
        <v>924</v>
      </c>
      <c r="B47" s="1463" t="s">
        <v>925</v>
      </c>
      <c r="C47" s="1463" t="s">
        <v>926</v>
      </c>
      <c r="D47" s="1463"/>
      <c r="E47" s="1463" t="s">
        <v>287</v>
      </c>
      <c r="F47" s="1464">
        <v>6347</v>
      </c>
      <c r="G47" s="1466">
        <v>3110</v>
      </c>
      <c r="H47" s="1466">
        <v>1072</v>
      </c>
      <c r="I47" s="1466">
        <v>1869</v>
      </c>
      <c r="J47" s="1485">
        <v>1241</v>
      </c>
      <c r="K47" s="941" t="s">
        <v>927</v>
      </c>
      <c r="L47" s="591"/>
    </row>
    <row r="48" spans="1:12" x14ac:dyDescent="0.4">
      <c r="A48" s="1462"/>
      <c r="B48" s="1463"/>
      <c r="C48" s="1463"/>
      <c r="D48" s="1463"/>
      <c r="E48" s="1463"/>
      <c r="F48" s="1465"/>
      <c r="G48" s="1467"/>
      <c r="H48" s="1467"/>
      <c r="I48" s="1467"/>
      <c r="J48" s="1486"/>
      <c r="K48" s="940"/>
      <c r="L48" s="591"/>
    </row>
    <row r="49" spans="1:12" ht="39.6" x14ac:dyDescent="0.4">
      <c r="A49" s="934" t="s">
        <v>928</v>
      </c>
      <c r="B49" s="935" t="s">
        <v>929</v>
      </c>
      <c r="C49" s="1463" t="s">
        <v>930</v>
      </c>
      <c r="D49" s="1463"/>
      <c r="E49" s="935" t="s">
        <v>284</v>
      </c>
      <c r="F49" s="293">
        <v>4848</v>
      </c>
      <c r="G49" s="95">
        <v>1484</v>
      </c>
      <c r="H49" s="95">
        <v>696</v>
      </c>
      <c r="I49" s="95">
        <v>1201</v>
      </c>
      <c r="J49" s="94">
        <v>283</v>
      </c>
      <c r="K49" s="936" t="s">
        <v>931</v>
      </c>
      <c r="L49" s="591"/>
    </row>
    <row r="50" spans="1:12" ht="79.2" x14ac:dyDescent="0.4">
      <c r="A50" s="934" t="s">
        <v>932</v>
      </c>
      <c r="B50" s="942" t="s">
        <v>933</v>
      </c>
      <c r="C50" s="1459" t="s">
        <v>934</v>
      </c>
      <c r="D50" s="1459"/>
      <c r="E50" s="935" t="s">
        <v>279</v>
      </c>
      <c r="F50" s="293">
        <v>105.6570284</v>
      </c>
      <c r="G50" s="95">
        <v>106</v>
      </c>
      <c r="H50" s="95">
        <v>38</v>
      </c>
      <c r="I50" s="95">
        <v>38</v>
      </c>
      <c r="J50" s="94">
        <v>61</v>
      </c>
      <c r="K50" s="936" t="s">
        <v>935</v>
      </c>
      <c r="L50" s="591"/>
    </row>
    <row r="51" spans="1:12" ht="39.6" x14ac:dyDescent="0.4">
      <c r="A51" s="934" t="s">
        <v>932</v>
      </c>
      <c r="B51" s="935" t="s">
        <v>936</v>
      </c>
      <c r="C51" s="1459" t="s">
        <v>934</v>
      </c>
      <c r="D51" s="1459"/>
      <c r="E51" s="935" t="s">
        <v>279</v>
      </c>
      <c r="F51" s="99">
        <v>11</v>
      </c>
      <c r="G51" s="95">
        <v>11</v>
      </c>
      <c r="H51" s="95">
        <v>10</v>
      </c>
      <c r="I51" s="95">
        <v>10</v>
      </c>
      <c r="J51" s="94">
        <v>1</v>
      </c>
      <c r="K51" s="936" t="s">
        <v>937</v>
      </c>
      <c r="L51" s="591"/>
    </row>
    <row r="52" spans="1:12" x14ac:dyDescent="0.4">
      <c r="A52" s="943"/>
      <c r="B52" s="944"/>
      <c r="C52" s="90"/>
      <c r="D52" s="89"/>
      <c r="E52" s="89"/>
      <c r="F52" s="89"/>
      <c r="G52" s="89"/>
      <c r="H52" s="89"/>
      <c r="I52" s="89"/>
      <c r="J52" s="48"/>
      <c r="K52" s="944"/>
      <c r="L52" s="591"/>
    </row>
    <row r="53" spans="1:12" ht="53.4" x14ac:dyDescent="0.4">
      <c r="A53" s="931" t="s">
        <v>938</v>
      </c>
      <c r="B53" s="931" t="s">
        <v>907</v>
      </c>
      <c r="C53" s="931" t="s">
        <v>908</v>
      </c>
      <c r="D53" s="931"/>
      <c r="E53" s="931" t="s">
        <v>909</v>
      </c>
      <c r="F53" s="945" t="s">
        <v>910</v>
      </c>
      <c r="G53" s="945" t="s">
        <v>911</v>
      </c>
      <c r="H53" s="946" t="s">
        <v>939</v>
      </c>
      <c r="I53" s="945" t="s">
        <v>913</v>
      </c>
      <c r="J53" s="945" t="s">
        <v>940</v>
      </c>
      <c r="K53" s="947" t="s">
        <v>915</v>
      </c>
      <c r="L53" s="591"/>
    </row>
    <row r="54" spans="1:12" ht="145.19999999999999" x14ac:dyDescent="0.4">
      <c r="A54" s="948" t="s">
        <v>941</v>
      </c>
      <c r="B54" s="935" t="s">
        <v>942</v>
      </c>
      <c r="C54" s="1468" t="s">
        <v>943</v>
      </c>
      <c r="D54" s="1468"/>
      <c r="E54" s="935" t="s">
        <v>283</v>
      </c>
      <c r="F54" s="99">
        <v>105</v>
      </c>
      <c r="G54" s="949" t="s">
        <v>944</v>
      </c>
      <c r="H54" s="95">
        <v>42</v>
      </c>
      <c r="I54" s="95">
        <v>42</v>
      </c>
      <c r="J54" s="94">
        <v>63</v>
      </c>
      <c r="K54" s="936" t="s">
        <v>945</v>
      </c>
      <c r="L54" s="591"/>
    </row>
    <row r="55" spans="1:12" x14ac:dyDescent="0.4">
      <c r="A55" s="100"/>
      <c r="B55" s="97"/>
      <c r="C55" s="97"/>
      <c r="D55" s="97"/>
      <c r="E55" s="101"/>
      <c r="F55" s="89"/>
      <c r="G55" s="89"/>
      <c r="H55" s="89"/>
      <c r="I55" s="89"/>
      <c r="J55" s="101"/>
      <c r="K55" s="661"/>
      <c r="L55" s="591"/>
    </row>
    <row r="56" spans="1:12" ht="26.4" x14ac:dyDescent="0.4">
      <c r="A56" s="950" t="s">
        <v>946</v>
      </c>
      <c r="B56" s="294">
        <v>388.6570284</v>
      </c>
      <c r="C56" s="90"/>
      <c r="D56" s="89"/>
      <c r="E56" s="89"/>
      <c r="F56" s="89"/>
      <c r="G56" s="89"/>
      <c r="H56" s="89"/>
      <c r="I56" s="89"/>
      <c r="J56" s="48"/>
      <c r="K56" s="944"/>
      <c r="L56" s="591"/>
    </row>
    <row r="57" spans="1:12" x14ac:dyDescent="0.4">
      <c r="A57" s="950" t="s">
        <v>947</v>
      </c>
      <c r="B57" s="294">
        <v>2041</v>
      </c>
      <c r="C57" s="90"/>
      <c r="D57" s="89"/>
      <c r="E57" s="89"/>
      <c r="F57" s="89"/>
      <c r="G57" s="89"/>
      <c r="H57" s="89"/>
      <c r="I57" s="89"/>
      <c r="J57" s="48"/>
      <c r="K57" s="944"/>
      <c r="L57" s="591"/>
    </row>
    <row r="58" spans="1:12" ht="27" x14ac:dyDescent="0.4">
      <c r="A58" s="950" t="s">
        <v>948</v>
      </c>
      <c r="B58" s="294">
        <v>3826</v>
      </c>
      <c r="C58" s="943"/>
      <c r="D58" s="604"/>
      <c r="E58" s="604"/>
      <c r="F58" s="951"/>
      <c r="G58" s="951"/>
      <c r="H58" s="951"/>
      <c r="I58" s="952"/>
      <c r="J58" s="943"/>
      <c r="K58" s="943"/>
    </row>
    <row r="59" spans="1:12" x14ac:dyDescent="0.4">
      <c r="A59" s="953"/>
      <c r="B59" s="295"/>
      <c r="C59" s="90"/>
      <c r="D59" s="89"/>
      <c r="E59" s="89"/>
      <c r="F59" s="89"/>
      <c r="G59" s="89"/>
      <c r="H59" s="89"/>
      <c r="I59" s="89"/>
      <c r="J59" s="48"/>
      <c r="K59" s="944"/>
      <c r="L59" s="591"/>
    </row>
    <row r="60" spans="1:12" x14ac:dyDescent="0.4">
      <c r="A60" s="1487" t="s">
        <v>949</v>
      </c>
      <c r="B60" s="1487"/>
      <c r="C60" s="1487"/>
      <c r="D60" s="1487"/>
      <c r="E60" s="1487"/>
      <c r="F60" s="1487"/>
      <c r="G60" s="1487"/>
      <c r="H60" s="1487"/>
      <c r="I60" s="190"/>
      <c r="J60" s="190"/>
      <c r="K60" s="954"/>
      <c r="L60" s="591"/>
    </row>
    <row r="61" spans="1:12" x14ac:dyDescent="0.4">
      <c r="A61" s="1488" t="s">
        <v>950</v>
      </c>
      <c r="B61" s="1488"/>
      <c r="C61" s="1488"/>
      <c r="D61" s="1488"/>
      <c r="E61" s="1488"/>
      <c r="F61" s="1488"/>
      <c r="G61" s="1488"/>
      <c r="H61" s="1488"/>
      <c r="I61" s="191"/>
      <c r="J61" s="191"/>
      <c r="K61" s="955"/>
      <c r="L61" s="591"/>
    </row>
    <row r="62" spans="1:12" x14ac:dyDescent="0.4">
      <c r="A62" s="1488" t="s">
        <v>951</v>
      </c>
      <c r="B62" s="1488"/>
      <c r="C62" s="1488"/>
      <c r="D62" s="1488"/>
      <c r="E62" s="1488"/>
      <c r="F62" s="1488"/>
      <c r="G62" s="1488"/>
      <c r="H62" s="1488"/>
      <c r="I62" s="191"/>
      <c r="J62" s="191"/>
      <c r="K62" s="955"/>
      <c r="L62" s="591"/>
    </row>
    <row r="63" spans="1:12" x14ac:dyDescent="0.4">
      <c r="A63" s="1488" t="s">
        <v>952</v>
      </c>
      <c r="B63" s="1488"/>
      <c r="C63" s="1488"/>
      <c r="D63" s="1488"/>
      <c r="E63" s="1488"/>
      <c r="F63" s="1488"/>
      <c r="G63" s="1488"/>
      <c r="H63" s="1488"/>
      <c r="I63" s="191"/>
      <c r="J63" s="191"/>
      <c r="K63" s="955"/>
      <c r="L63" s="591"/>
    </row>
    <row r="64" spans="1:12" x14ac:dyDescent="0.4">
      <c r="A64" s="1488" t="s">
        <v>953</v>
      </c>
      <c r="B64" s="1488"/>
      <c r="C64" s="1488"/>
      <c r="D64" s="1488"/>
      <c r="E64" s="1488"/>
      <c r="F64" s="1488"/>
      <c r="G64" s="1488"/>
      <c r="H64" s="1488"/>
      <c r="I64" s="191"/>
      <c r="J64" s="191"/>
      <c r="K64" s="955"/>
      <c r="L64" s="591"/>
    </row>
    <row r="65" spans="1:12" x14ac:dyDescent="0.4">
      <c r="A65" s="1488" t="s">
        <v>954</v>
      </c>
      <c r="B65" s="1488"/>
      <c r="C65" s="1488"/>
      <c r="D65" s="1488"/>
      <c r="E65" s="1488"/>
      <c r="F65" s="1488"/>
      <c r="G65" s="1488"/>
      <c r="H65" s="1488"/>
      <c r="I65" s="1488"/>
      <c r="J65" s="1488"/>
      <c r="K65" s="1500"/>
      <c r="L65" s="591"/>
    </row>
    <row r="66" spans="1:12" x14ac:dyDescent="0.4">
      <c r="A66" s="1488" t="s">
        <v>955</v>
      </c>
      <c r="B66" s="1488"/>
      <c r="C66" s="1488"/>
      <c r="D66" s="1488"/>
      <c r="E66" s="1488"/>
      <c r="F66" s="1488"/>
      <c r="G66" s="1488"/>
      <c r="H66" s="1488"/>
      <c r="I66" s="1488"/>
      <c r="J66" s="1488"/>
      <c r="K66" s="1500"/>
      <c r="L66" s="591"/>
    </row>
    <row r="67" spans="1:12" ht="42" customHeight="1" x14ac:dyDescent="0.4">
      <c r="A67" s="1488" t="s">
        <v>956</v>
      </c>
      <c r="B67" s="1488"/>
      <c r="C67" s="1488"/>
      <c r="D67" s="1488"/>
      <c r="E67" s="1488"/>
      <c r="F67" s="1488"/>
      <c r="G67" s="1488"/>
      <c r="H67" s="1488"/>
      <c r="I67" s="1488"/>
      <c r="J67" s="1488"/>
      <c r="K67" s="1500"/>
      <c r="L67" s="591"/>
    </row>
    <row r="68" spans="1:12" x14ac:dyDescent="0.4">
      <c r="A68" s="1501" t="s">
        <v>957</v>
      </c>
      <c r="B68" s="1501"/>
      <c r="C68" s="1501"/>
      <c r="D68" s="1501"/>
      <c r="E68" s="1501"/>
      <c r="F68" s="1501"/>
      <c r="G68" s="1501"/>
      <c r="H68" s="1501"/>
      <c r="I68" s="1501"/>
      <c r="J68" s="1501"/>
      <c r="K68" s="1502"/>
      <c r="L68" s="591"/>
    </row>
    <row r="69" spans="1:12" x14ac:dyDescent="0.4">
      <c r="A69" s="45"/>
      <c r="B69" s="46"/>
      <c r="C69" s="46"/>
      <c r="D69" s="46"/>
      <c r="E69" s="46"/>
      <c r="F69" s="47"/>
      <c r="G69" s="48"/>
      <c r="H69" s="48"/>
      <c r="I69" s="48"/>
      <c r="J69" s="48"/>
      <c r="K69" s="591"/>
      <c r="L69" s="591"/>
    </row>
    <row r="70" spans="1:12" ht="17.399999999999999" thickBot="1" x14ac:dyDescent="0.45">
      <c r="A70" s="39" t="s">
        <v>958</v>
      </c>
      <c r="B70" s="591"/>
      <c r="C70" s="591"/>
      <c r="D70" s="591"/>
      <c r="E70" s="591"/>
      <c r="F70" s="591"/>
      <c r="G70" s="591"/>
      <c r="H70" s="624"/>
      <c r="I70" s="48"/>
      <c r="J70" s="624"/>
      <c r="K70" s="617"/>
      <c r="L70" s="591"/>
    </row>
    <row r="71" spans="1:12" ht="33" customHeight="1" x14ac:dyDescent="0.4">
      <c r="A71" s="193" t="s">
        <v>959</v>
      </c>
      <c r="B71" s="194" t="s">
        <v>42</v>
      </c>
      <c r="C71" s="194" t="s">
        <v>960</v>
      </c>
      <c r="D71" s="195" t="s">
        <v>961</v>
      </c>
      <c r="E71" s="195" t="s">
        <v>110</v>
      </c>
      <c r="F71" s="195" t="s">
        <v>962</v>
      </c>
      <c r="G71" s="195" t="s">
        <v>18</v>
      </c>
      <c r="H71" s="196" t="s">
        <v>963</v>
      </c>
      <c r="I71" s="617"/>
      <c r="J71" s="624"/>
      <c r="K71" s="617"/>
      <c r="L71" s="591"/>
    </row>
    <row r="72" spans="1:12" x14ac:dyDescent="0.4">
      <c r="A72" s="197" t="s">
        <v>964</v>
      </c>
      <c r="B72" s="198" t="s">
        <v>965</v>
      </c>
      <c r="C72" s="1111">
        <v>10919391.99</v>
      </c>
      <c r="D72" s="297">
        <v>2933298.18</v>
      </c>
      <c r="E72" s="297">
        <v>4252728</v>
      </c>
      <c r="F72" s="297">
        <v>3733365.81</v>
      </c>
      <c r="G72" s="1135" t="s">
        <v>57</v>
      </c>
      <c r="H72" s="1136" t="s">
        <v>57</v>
      </c>
      <c r="I72" s="662"/>
      <c r="J72" s="663"/>
      <c r="K72" s="617"/>
      <c r="L72" s="591"/>
    </row>
    <row r="73" spans="1:12" x14ac:dyDescent="0.4">
      <c r="A73" s="197" t="s">
        <v>966</v>
      </c>
      <c r="B73" s="198" t="s">
        <v>965</v>
      </c>
      <c r="C73" s="1111">
        <v>7186026.1799999997</v>
      </c>
      <c r="D73" s="298">
        <v>2933298.18</v>
      </c>
      <c r="E73" s="298">
        <v>4252728</v>
      </c>
      <c r="F73" s="298">
        <v>0</v>
      </c>
      <c r="G73" s="1137" t="s">
        <v>57</v>
      </c>
      <c r="H73" s="1138" t="s">
        <v>57</v>
      </c>
      <c r="I73" s="662"/>
      <c r="J73" s="663"/>
      <c r="K73" s="617"/>
      <c r="L73" s="591"/>
    </row>
    <row r="74" spans="1:12" x14ac:dyDescent="0.4">
      <c r="A74" s="302" t="s">
        <v>71</v>
      </c>
      <c r="B74" s="287" t="s">
        <v>72</v>
      </c>
      <c r="C74" s="914">
        <v>0.65809764743137489</v>
      </c>
      <c r="D74" s="567">
        <v>1</v>
      </c>
      <c r="E74" s="567">
        <v>1</v>
      </c>
      <c r="F74" s="567">
        <v>0</v>
      </c>
      <c r="G74" s="1137" t="s">
        <v>57</v>
      </c>
      <c r="H74" s="1138" t="s">
        <v>57</v>
      </c>
      <c r="I74" s="662"/>
      <c r="J74" s="663"/>
      <c r="K74" s="617"/>
      <c r="L74" s="591"/>
    </row>
    <row r="75" spans="1:12" x14ac:dyDescent="0.4">
      <c r="A75" s="197" t="s">
        <v>967</v>
      </c>
      <c r="B75" s="198" t="s">
        <v>91</v>
      </c>
      <c r="C75" s="1111">
        <v>2934974.8000000003</v>
      </c>
      <c r="D75" s="298">
        <v>654479.1</v>
      </c>
      <c r="E75" s="298">
        <v>0</v>
      </c>
      <c r="F75" s="298">
        <v>2280495.7000000002</v>
      </c>
      <c r="G75" s="1137" t="s">
        <v>57</v>
      </c>
      <c r="H75" s="1138" t="s">
        <v>57</v>
      </c>
      <c r="I75" s="617"/>
      <c r="J75" s="624"/>
      <c r="K75" s="617"/>
      <c r="L75" s="591"/>
    </row>
    <row r="76" spans="1:12" x14ac:dyDescent="0.4">
      <c r="A76" s="197" t="s">
        <v>967</v>
      </c>
      <c r="B76" s="198" t="s">
        <v>72</v>
      </c>
      <c r="C76" s="300">
        <v>0.26878555167612406</v>
      </c>
      <c r="D76" s="567">
        <v>0.22312054889694163</v>
      </c>
      <c r="E76" s="567">
        <v>0</v>
      </c>
      <c r="F76" s="567">
        <v>0.61084174872218056</v>
      </c>
      <c r="G76" s="1139" t="s">
        <v>57</v>
      </c>
      <c r="H76" s="1140" t="s">
        <v>57</v>
      </c>
      <c r="I76" s="617"/>
      <c r="J76" s="624"/>
      <c r="K76" s="617"/>
      <c r="L76" s="591"/>
    </row>
    <row r="77" spans="1:12" ht="14.7" customHeight="1" x14ac:dyDescent="0.4">
      <c r="A77" s="199" t="s">
        <v>968</v>
      </c>
      <c r="B77" s="296" t="s">
        <v>69</v>
      </c>
      <c r="C77" s="1111">
        <v>3009527.6637940966</v>
      </c>
      <c r="D77" s="299">
        <v>487473.31822539691</v>
      </c>
      <c r="E77" s="299">
        <v>2522054.3455686998</v>
      </c>
      <c r="F77" s="299">
        <v>0</v>
      </c>
      <c r="G77" s="1141" t="s">
        <v>57</v>
      </c>
      <c r="H77" s="1142" t="s">
        <v>57</v>
      </c>
      <c r="I77" s="617"/>
      <c r="J77" s="624"/>
      <c r="K77" s="617"/>
      <c r="L77" s="591"/>
    </row>
    <row r="78" spans="1:12" ht="26.7" customHeight="1" x14ac:dyDescent="0.4">
      <c r="A78" s="1503" t="s">
        <v>969</v>
      </c>
      <c r="B78" s="1503"/>
      <c r="C78" s="1503"/>
      <c r="D78" s="1503"/>
      <c r="E78" s="1503"/>
      <c r="F78" s="1503"/>
      <c r="G78" s="1503"/>
      <c r="H78" s="1504"/>
      <c r="I78" s="617"/>
      <c r="J78" s="624"/>
      <c r="K78" s="617"/>
      <c r="L78" s="591"/>
    </row>
    <row r="79" spans="1:12" ht="27" customHeight="1" x14ac:dyDescent="0.4">
      <c r="A79" s="1498" t="s">
        <v>970</v>
      </c>
      <c r="B79" s="1498"/>
      <c r="C79" s="1498"/>
      <c r="D79" s="1498"/>
      <c r="E79" s="1498"/>
      <c r="F79" s="1498"/>
      <c r="G79" s="1498"/>
      <c r="H79" s="1499"/>
      <c r="I79" s="617"/>
      <c r="J79" s="624"/>
      <c r="K79" s="617"/>
      <c r="L79" s="591"/>
    </row>
    <row r="80" spans="1:12" x14ac:dyDescent="0.4">
      <c r="A80" s="1498" t="s">
        <v>971</v>
      </c>
      <c r="B80" s="1498"/>
      <c r="C80" s="1498"/>
      <c r="D80" s="1498"/>
      <c r="E80" s="1498"/>
      <c r="F80" s="1498"/>
      <c r="G80" s="1498"/>
      <c r="H80" s="1499"/>
      <c r="I80" s="617"/>
      <c r="J80" s="624"/>
      <c r="K80" s="617"/>
      <c r="L80" s="591"/>
    </row>
    <row r="81" spans="1:12" ht="14.7" customHeight="1" x14ac:dyDescent="0.4">
      <c r="A81" s="1498" t="s">
        <v>972</v>
      </c>
      <c r="B81" s="1498"/>
      <c r="C81" s="1498"/>
      <c r="D81" s="1498"/>
      <c r="E81" s="1498"/>
      <c r="F81" s="1498"/>
      <c r="G81" s="1498"/>
      <c r="H81" s="1499"/>
      <c r="I81" s="618"/>
      <c r="J81" s="591"/>
      <c r="K81" s="591"/>
      <c r="L81" s="591"/>
    </row>
    <row r="82" spans="1:12" s="659" customFormat="1" ht="28.2" customHeight="1" x14ac:dyDescent="0.4">
      <c r="A82" s="1498" t="s">
        <v>973</v>
      </c>
      <c r="B82" s="1498"/>
      <c r="C82" s="1498"/>
      <c r="D82" s="1498"/>
      <c r="E82" s="1498"/>
      <c r="F82" s="1498"/>
      <c r="G82" s="1498"/>
      <c r="H82" s="1499"/>
      <c r="I82" s="617"/>
      <c r="J82" s="617"/>
      <c r="K82" s="617"/>
      <c r="L82" s="617"/>
    </row>
    <row r="83" spans="1:12" x14ac:dyDescent="0.4">
      <c r="A83" s="1498" t="s">
        <v>974</v>
      </c>
      <c r="B83" s="1498"/>
      <c r="C83" s="1498"/>
      <c r="D83" s="1498"/>
      <c r="E83" s="1498"/>
      <c r="F83" s="1498"/>
      <c r="G83" s="1498"/>
      <c r="H83" s="1499"/>
      <c r="I83" s="617"/>
      <c r="J83" s="591"/>
      <c r="K83" s="591"/>
      <c r="L83" s="591"/>
    </row>
    <row r="84" spans="1:12" ht="42" customHeight="1" x14ac:dyDescent="0.4">
      <c r="A84" s="1446" t="s">
        <v>975</v>
      </c>
      <c r="B84" s="1446"/>
      <c r="C84" s="1446"/>
      <c r="D84" s="1446"/>
      <c r="E84" s="1446"/>
      <c r="F84" s="1446"/>
      <c r="G84" s="1446"/>
      <c r="H84" s="1447"/>
      <c r="I84" s="617"/>
      <c r="J84" s="591"/>
      <c r="K84" s="591"/>
      <c r="L84" s="591"/>
    </row>
    <row r="85" spans="1:12" x14ac:dyDescent="0.4">
      <c r="A85" s="591"/>
      <c r="B85" s="591"/>
      <c r="C85" s="591"/>
      <c r="D85" s="632"/>
      <c r="E85" s="632"/>
      <c r="F85" s="624"/>
      <c r="G85" s="624"/>
      <c r="H85" s="624"/>
      <c r="I85" s="617"/>
      <c r="J85" s="591"/>
      <c r="K85" s="591"/>
      <c r="L85" s="591"/>
    </row>
    <row r="86" spans="1:12" ht="17.399999999999999" thickBot="1" x14ac:dyDescent="0.45">
      <c r="A86" s="39" t="s">
        <v>976</v>
      </c>
      <c r="B86" s="591"/>
      <c r="C86" s="591"/>
      <c r="D86" s="591"/>
      <c r="E86" s="591"/>
      <c r="F86" s="591"/>
      <c r="G86" s="591"/>
      <c r="H86" s="624"/>
      <c r="I86" s="617"/>
      <c r="J86" s="617"/>
      <c r="K86" s="591"/>
      <c r="L86" s="591"/>
    </row>
    <row r="87" spans="1:12" x14ac:dyDescent="0.4">
      <c r="A87" s="193" t="s">
        <v>75</v>
      </c>
      <c r="B87" s="194" t="s">
        <v>42</v>
      </c>
      <c r="C87" s="195" t="s">
        <v>960</v>
      </c>
      <c r="D87" s="195" t="s">
        <v>876</v>
      </c>
      <c r="E87" s="195" t="s">
        <v>875</v>
      </c>
      <c r="F87" s="195" t="s">
        <v>110</v>
      </c>
      <c r="G87" s="195" t="s">
        <v>977</v>
      </c>
      <c r="H87" s="195" t="s">
        <v>65</v>
      </c>
      <c r="I87" s="270" t="s">
        <v>18</v>
      </c>
      <c r="J87" s="617"/>
      <c r="K87" s="591"/>
      <c r="L87" s="591"/>
    </row>
    <row r="88" spans="1:12" x14ac:dyDescent="0.4">
      <c r="A88" s="197" t="s">
        <v>978</v>
      </c>
      <c r="B88" s="198" t="s">
        <v>77</v>
      </c>
      <c r="C88" s="882">
        <v>3498</v>
      </c>
      <c r="D88" s="1197">
        <v>1057</v>
      </c>
      <c r="E88" s="1197">
        <v>262</v>
      </c>
      <c r="F88" s="1197">
        <v>1192</v>
      </c>
      <c r="G88" s="1198">
        <v>250</v>
      </c>
      <c r="H88" s="1197">
        <v>737</v>
      </c>
      <c r="I88" s="887" t="s">
        <v>57</v>
      </c>
      <c r="J88" s="617"/>
      <c r="K88" s="591"/>
      <c r="L88" s="591"/>
    </row>
    <row r="89" spans="1:12" x14ac:dyDescent="0.4">
      <c r="A89" s="197" t="s">
        <v>979</v>
      </c>
      <c r="B89" s="287" t="s">
        <v>72</v>
      </c>
      <c r="C89" s="885"/>
      <c r="D89" s="879">
        <v>0.30217267009719839</v>
      </c>
      <c r="E89" s="879">
        <v>7.4899942824471127E-2</v>
      </c>
      <c r="F89" s="879">
        <v>0.3407661520869068</v>
      </c>
      <c r="G89" s="886">
        <v>7.1469411092052598E-2</v>
      </c>
      <c r="H89" s="883">
        <v>0.21069182389937108</v>
      </c>
      <c r="I89" s="664" t="s">
        <v>57</v>
      </c>
      <c r="J89" s="665"/>
      <c r="K89" s="591"/>
      <c r="L89" s="591"/>
    </row>
    <row r="90" spans="1:12" x14ac:dyDescent="0.4">
      <c r="A90" s="197" t="s">
        <v>980</v>
      </c>
      <c r="B90" s="198" t="s">
        <v>77</v>
      </c>
      <c r="C90" s="884">
        <v>2200</v>
      </c>
      <c r="D90" s="1199">
        <v>0</v>
      </c>
      <c r="E90" s="1200">
        <v>0</v>
      </c>
      <c r="F90" s="1201">
        <v>2100</v>
      </c>
      <c r="G90" s="1201">
        <v>100</v>
      </c>
      <c r="H90" s="1200">
        <v>0</v>
      </c>
      <c r="I90" s="1202">
        <v>0</v>
      </c>
      <c r="J90" s="665"/>
      <c r="K90" s="591"/>
      <c r="L90" s="591"/>
    </row>
    <row r="91" spans="1:12" x14ac:dyDescent="0.4">
      <c r="A91" s="197" t="s">
        <v>981</v>
      </c>
      <c r="B91" s="287" t="s">
        <v>72</v>
      </c>
      <c r="C91" s="885"/>
      <c r="D91" s="879">
        <v>0</v>
      </c>
      <c r="E91" s="880">
        <v>0</v>
      </c>
      <c r="F91" s="880">
        <v>0.95454545454545459</v>
      </c>
      <c r="G91" s="880">
        <v>4.5454545454545456E-2</v>
      </c>
      <c r="H91" s="880">
        <v>0</v>
      </c>
      <c r="I91" s="881">
        <v>0</v>
      </c>
      <c r="J91" s="665"/>
      <c r="K91" s="591"/>
      <c r="L91" s="591"/>
    </row>
    <row r="92" spans="1:12" ht="24" customHeight="1" x14ac:dyDescent="0.4">
      <c r="A92" s="818"/>
      <c r="B92" s="818"/>
      <c r="C92" s="889" t="s">
        <v>960</v>
      </c>
      <c r="D92" s="1450" t="s">
        <v>982</v>
      </c>
      <c r="E92" s="1450"/>
      <c r="F92" s="1450" t="s">
        <v>983</v>
      </c>
      <c r="G92" s="1450"/>
      <c r="H92" s="819"/>
      <c r="I92" s="821"/>
      <c r="J92" s="617"/>
      <c r="K92" s="591"/>
      <c r="L92" s="591"/>
    </row>
    <row r="93" spans="1:12" x14ac:dyDescent="0.4">
      <c r="A93" s="199" t="s">
        <v>984</v>
      </c>
      <c r="B93" s="198" t="s">
        <v>77</v>
      </c>
      <c r="C93" s="888">
        <v>9200</v>
      </c>
      <c r="D93" s="1495">
        <v>2900</v>
      </c>
      <c r="E93" s="1496"/>
      <c r="F93" s="1495">
        <v>6300</v>
      </c>
      <c r="G93" s="1497"/>
      <c r="H93" s="885"/>
      <c r="I93" s="890"/>
      <c r="J93" s="617"/>
      <c r="K93" s="591"/>
      <c r="L93" s="591"/>
    </row>
    <row r="94" spans="1:12" x14ac:dyDescent="0.4">
      <c r="A94" s="199" t="s">
        <v>985</v>
      </c>
      <c r="B94" s="287" t="s">
        <v>72</v>
      </c>
      <c r="C94" s="885"/>
      <c r="D94" s="1451">
        <v>0.31521739130434784</v>
      </c>
      <c r="E94" s="1452"/>
      <c r="F94" s="1451">
        <v>0.68478260869565222</v>
      </c>
      <c r="G94" s="1453"/>
      <c r="H94" s="905"/>
      <c r="I94" s="891"/>
      <c r="J94" s="617"/>
      <c r="K94" s="591"/>
      <c r="L94" s="591"/>
    </row>
    <row r="95" spans="1:12" ht="27" customHeight="1" x14ac:dyDescent="0.4">
      <c r="A95" s="1470" t="s">
        <v>986</v>
      </c>
      <c r="B95" s="1470"/>
      <c r="C95" s="1470"/>
      <c r="D95" s="1470"/>
      <c r="E95" s="1470"/>
      <c r="F95" s="1470"/>
      <c r="G95" s="1470"/>
      <c r="H95" s="1471"/>
      <c r="I95" s="1472"/>
      <c r="J95" s="617"/>
      <c r="K95" s="591"/>
      <c r="L95" s="591"/>
    </row>
    <row r="96" spans="1:12" ht="14.7" customHeight="1" x14ac:dyDescent="0.4">
      <c r="A96" s="1448" t="s">
        <v>987</v>
      </c>
      <c r="B96" s="1448"/>
      <c r="C96" s="1448"/>
      <c r="D96" s="1448"/>
      <c r="E96" s="1448"/>
      <c r="F96" s="1448"/>
      <c r="G96" s="1448"/>
      <c r="H96" s="1448"/>
      <c r="I96" s="1449"/>
      <c r="J96" s="617"/>
      <c r="K96" s="591"/>
      <c r="L96" s="591"/>
    </row>
    <row r="97" spans="1:12" x14ac:dyDescent="0.4">
      <c r="A97" s="1455" t="s">
        <v>988</v>
      </c>
      <c r="B97" s="1455"/>
      <c r="C97" s="1455"/>
      <c r="D97" s="1455"/>
      <c r="E97" s="1455"/>
      <c r="F97" s="1455"/>
      <c r="G97" s="1455"/>
      <c r="H97" s="1455"/>
      <c r="I97" s="1456"/>
      <c r="J97" s="591"/>
      <c r="K97" s="591"/>
      <c r="L97" s="591"/>
    </row>
    <row r="98" spans="1:12" x14ac:dyDescent="0.4">
      <c r="A98" s="591"/>
      <c r="B98" s="591"/>
      <c r="C98" s="591"/>
      <c r="D98" s="632"/>
      <c r="E98" s="632"/>
      <c r="F98" s="624"/>
      <c r="G98" s="624"/>
      <c r="H98" s="624"/>
      <c r="I98" s="617"/>
      <c r="J98" s="591"/>
      <c r="K98" s="591"/>
      <c r="L98" s="591"/>
    </row>
    <row r="99" spans="1:12" x14ac:dyDescent="0.4">
      <c r="A99" s="591"/>
      <c r="B99" s="591"/>
      <c r="C99" s="591"/>
      <c r="D99" s="632"/>
      <c r="E99" s="632"/>
      <c r="F99" s="624"/>
      <c r="G99" s="624"/>
      <c r="H99" s="624"/>
      <c r="I99" s="617"/>
      <c r="J99" s="591"/>
      <c r="K99" s="591"/>
      <c r="L99" s="591"/>
    </row>
    <row r="100" spans="1:12" x14ac:dyDescent="0.4">
      <c r="A100" s="591"/>
      <c r="B100" s="591"/>
      <c r="C100" s="591"/>
      <c r="D100" s="632"/>
      <c r="E100" s="632"/>
      <c r="F100" s="624"/>
      <c r="G100" s="624"/>
      <c r="H100" s="624"/>
      <c r="I100" s="617"/>
      <c r="J100" s="591"/>
      <c r="K100" s="591"/>
      <c r="L100" s="591"/>
    </row>
    <row r="101" spans="1:12" x14ac:dyDescent="0.4">
      <c r="H101" s="668"/>
    </row>
  </sheetData>
  <sheetProtection algorithmName="SHA-512" hashValue="abcoja1YWTlsPcjXkNQPBI7FBrHzJP0xmYaE4TKrtbSbDYHMOfLETVg0LWprIgobDVFtO8rXaAmoUQHBZMMyug==" saltValue="3/VAg1x/cktdUWh3dpmTAw==" spinCount="100000" sheet="1" objects="1" scenarios="1"/>
  <mergeCells count="58">
    <mergeCell ref="D22:K29"/>
    <mergeCell ref="A39:K39"/>
    <mergeCell ref="D93:E93"/>
    <mergeCell ref="F93:G93"/>
    <mergeCell ref="G18:H18"/>
    <mergeCell ref="D20:E20"/>
    <mergeCell ref="A79:H79"/>
    <mergeCell ref="A80:H80"/>
    <mergeCell ref="A81:H81"/>
    <mergeCell ref="A82:H82"/>
    <mergeCell ref="A83:H83"/>
    <mergeCell ref="A65:K65"/>
    <mergeCell ref="A66:K66"/>
    <mergeCell ref="A67:K67"/>
    <mergeCell ref="A68:K68"/>
    <mergeCell ref="A78:H78"/>
    <mergeCell ref="A60:H60"/>
    <mergeCell ref="A61:H61"/>
    <mergeCell ref="A62:H62"/>
    <mergeCell ref="A63:H63"/>
    <mergeCell ref="A64:H64"/>
    <mergeCell ref="I47:I48"/>
    <mergeCell ref="J47:J48"/>
    <mergeCell ref="C49:D49"/>
    <mergeCell ref="C50:D50"/>
    <mergeCell ref="C51:D51"/>
    <mergeCell ref="A35:K35"/>
    <mergeCell ref="A36:K36"/>
    <mergeCell ref="A37:K37"/>
    <mergeCell ref="A38:K38"/>
    <mergeCell ref="A40:K40"/>
    <mergeCell ref="A30:K30"/>
    <mergeCell ref="A31:K31"/>
    <mergeCell ref="A32:K32"/>
    <mergeCell ref="A33:K33"/>
    <mergeCell ref="A34:K34"/>
    <mergeCell ref="B2:J13"/>
    <mergeCell ref="A97:I97"/>
    <mergeCell ref="F43:G43"/>
    <mergeCell ref="C44:D44"/>
    <mergeCell ref="C45:D45"/>
    <mergeCell ref="C46:D46"/>
    <mergeCell ref="A47:A48"/>
    <mergeCell ref="B47:B48"/>
    <mergeCell ref="C47:D48"/>
    <mergeCell ref="E47:E48"/>
    <mergeCell ref="F47:F48"/>
    <mergeCell ref="G47:G48"/>
    <mergeCell ref="H47:H48"/>
    <mergeCell ref="C54:D54"/>
    <mergeCell ref="D18:E18"/>
    <mergeCell ref="A95:I95"/>
    <mergeCell ref="A84:H84"/>
    <mergeCell ref="A96:I96"/>
    <mergeCell ref="D92:E92"/>
    <mergeCell ref="F92:G92"/>
    <mergeCell ref="D94:E94"/>
    <mergeCell ref="F94:G94"/>
  </mergeCells>
  <phoneticPr fontId="67" type="noConversion"/>
  <hyperlinks>
    <hyperlink ref="A5" location="'Cover Page &amp; Directory'!A9" display="Go back to Directory" xr:uid="{64B0499F-4835-4831-9FD5-47AF58CC5484}"/>
  </hyperlinks>
  <pageMargins left="0.7" right="0.7" top="0.75" bottom="0.75" header="0.3" footer="0.3"/>
  <pageSetup orientation="portrait" r:id="rId1"/>
  <customProperties>
    <customPr name="OrphanNamesChecked"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04343-EBD5-4185-82B2-C4DFDDB42FE2}">
  <sheetPr>
    <tabColor rgb="FF0075C9"/>
  </sheetPr>
  <dimension ref="A1:M143"/>
  <sheetViews>
    <sheetView showGridLines="0" zoomScaleNormal="100" workbookViewId="0"/>
  </sheetViews>
  <sheetFormatPr defaultColWidth="8.88671875" defaultRowHeight="16.8" x14ac:dyDescent="0.4"/>
  <cols>
    <col min="1" max="1" width="49" style="592" customWidth="1"/>
    <col min="2" max="7" width="28.5546875" style="592" customWidth="1"/>
    <col min="8" max="8" width="22.88671875" style="592" customWidth="1"/>
    <col min="9" max="9" width="11.6640625" style="592" customWidth="1"/>
    <col min="10" max="10" width="11.44140625" style="592" customWidth="1"/>
    <col min="11" max="11" width="10.33203125" style="592" bestFit="1" customWidth="1"/>
    <col min="12" max="12" width="12.6640625" style="592" customWidth="1"/>
    <col min="13" max="16384" width="8.88671875" style="592"/>
  </cols>
  <sheetData>
    <row r="1" spans="1:10" x14ac:dyDescent="0.4">
      <c r="A1" s="26" t="s">
        <v>1</v>
      </c>
      <c r="B1" s="26"/>
      <c r="C1" s="632"/>
      <c r="D1" s="632"/>
      <c r="E1" s="632"/>
      <c r="F1" s="632"/>
      <c r="G1" s="624"/>
      <c r="H1" s="624"/>
      <c r="I1" s="624"/>
      <c r="J1" s="591"/>
    </row>
    <row r="2" spans="1:10" x14ac:dyDescent="0.4">
      <c r="A2" s="26" t="s">
        <v>869</v>
      </c>
      <c r="B2" s="1454" t="s">
        <v>1541</v>
      </c>
      <c r="C2" s="1377"/>
      <c r="D2" s="1377"/>
      <c r="E2" s="1377"/>
      <c r="F2" s="1377"/>
      <c r="G2" s="1377"/>
      <c r="H2" s="1377"/>
      <c r="I2" s="603"/>
      <c r="J2" s="603"/>
    </row>
    <row r="3" spans="1:10" ht="27" x14ac:dyDescent="0.4">
      <c r="A3" s="102">
        <v>2025</v>
      </c>
      <c r="B3" s="1454"/>
      <c r="C3" s="1377"/>
      <c r="D3" s="1377"/>
      <c r="E3" s="1377"/>
      <c r="F3" s="1377"/>
      <c r="G3" s="1377"/>
      <c r="H3" s="1377"/>
      <c r="I3" s="591"/>
      <c r="J3" s="591"/>
    </row>
    <row r="4" spans="1:10" x14ac:dyDescent="0.4">
      <c r="A4" s="23" t="s">
        <v>10</v>
      </c>
      <c r="B4" s="1454"/>
      <c r="C4" s="1377"/>
      <c r="D4" s="1377"/>
      <c r="E4" s="1377"/>
      <c r="F4" s="1377"/>
      <c r="G4" s="1377"/>
      <c r="H4" s="1377"/>
      <c r="I4" s="591"/>
      <c r="J4" s="591"/>
    </row>
    <row r="5" spans="1:10" x14ac:dyDescent="0.4">
      <c r="A5" s="593" t="s">
        <v>872</v>
      </c>
      <c r="B5" s="1454"/>
      <c r="C5" s="1377"/>
      <c r="D5" s="1377"/>
      <c r="E5" s="1377"/>
      <c r="F5" s="1377"/>
      <c r="G5" s="1377"/>
      <c r="H5" s="1377"/>
      <c r="I5" s="591"/>
      <c r="J5" s="591"/>
    </row>
    <row r="6" spans="1:10" x14ac:dyDescent="0.4">
      <c r="B6" s="1454"/>
      <c r="C6" s="1377"/>
      <c r="D6" s="1377"/>
      <c r="E6" s="1377"/>
      <c r="F6" s="1377"/>
      <c r="G6" s="1377"/>
      <c r="H6" s="1377"/>
      <c r="I6" s="591"/>
      <c r="J6" s="591"/>
    </row>
    <row r="7" spans="1:10" x14ac:dyDescent="0.4">
      <c r="A7" s="591"/>
      <c r="B7" s="1454"/>
      <c r="C7" s="1377"/>
      <c r="D7" s="1377"/>
      <c r="E7" s="1377"/>
      <c r="F7" s="1377"/>
      <c r="G7" s="1377"/>
      <c r="H7" s="1377"/>
      <c r="I7" s="591"/>
      <c r="J7" s="591"/>
    </row>
    <row r="8" spans="1:10" x14ac:dyDescent="0.4">
      <c r="A8" s="591"/>
      <c r="B8" s="1454"/>
      <c r="C8" s="1377"/>
      <c r="D8" s="1377"/>
      <c r="E8" s="1377"/>
      <c r="F8" s="1377"/>
      <c r="G8" s="1377"/>
      <c r="H8" s="1377"/>
      <c r="I8" s="591"/>
      <c r="J8" s="591"/>
    </row>
    <row r="9" spans="1:10" x14ac:dyDescent="0.4">
      <c r="A9" s="625"/>
      <c r="B9" s="1454"/>
      <c r="C9" s="1377"/>
      <c r="D9" s="1377"/>
      <c r="E9" s="1377"/>
      <c r="F9" s="1377"/>
      <c r="G9" s="1377"/>
      <c r="H9" s="1377"/>
      <c r="I9" s="591"/>
      <c r="J9" s="591"/>
    </row>
    <row r="10" spans="1:10" x14ac:dyDescent="0.4">
      <c r="A10" s="625"/>
      <c r="B10" s="1454"/>
      <c r="C10" s="1377"/>
      <c r="D10" s="1377"/>
      <c r="E10" s="1377"/>
      <c r="F10" s="1377"/>
      <c r="G10" s="1377"/>
      <c r="H10" s="1377"/>
      <c r="I10" s="591"/>
      <c r="J10" s="591"/>
    </row>
    <row r="11" spans="1:10" x14ac:dyDescent="0.4">
      <c r="A11" s="625"/>
      <c r="B11" s="1454"/>
      <c r="C11" s="1377"/>
      <c r="D11" s="1377"/>
      <c r="E11" s="1377"/>
      <c r="F11" s="1377"/>
      <c r="G11" s="1377"/>
      <c r="H11" s="1377"/>
      <c r="I11" s="591"/>
      <c r="J11" s="591"/>
    </row>
    <row r="12" spans="1:10" x14ac:dyDescent="0.4">
      <c r="A12" s="625"/>
      <c r="B12" s="1454"/>
      <c r="C12" s="1377"/>
      <c r="D12" s="1377"/>
      <c r="E12" s="1377"/>
      <c r="F12" s="1377"/>
      <c r="G12" s="1377"/>
      <c r="H12" s="1377"/>
      <c r="I12" s="591"/>
      <c r="J12" s="591"/>
    </row>
    <row r="13" spans="1:10" x14ac:dyDescent="0.4">
      <c r="A13" s="625"/>
      <c r="B13" s="1454"/>
      <c r="C13" s="1377"/>
      <c r="D13" s="1377"/>
      <c r="E13" s="1377"/>
      <c r="F13" s="1377"/>
      <c r="G13" s="1377"/>
      <c r="H13" s="1377"/>
      <c r="I13" s="591"/>
      <c r="J13" s="591"/>
    </row>
    <row r="14" spans="1:10" ht="100.95" customHeight="1" x14ac:dyDescent="0.4">
      <c r="A14" s="625"/>
      <c r="B14" s="1454"/>
      <c r="C14" s="1377"/>
      <c r="D14" s="1377"/>
      <c r="E14" s="1377"/>
      <c r="F14" s="1377"/>
      <c r="G14" s="1377"/>
      <c r="H14" s="1377"/>
      <c r="I14" s="591"/>
      <c r="J14" s="591"/>
    </row>
    <row r="15" spans="1:10" ht="17.399999999999999" thickBot="1" x14ac:dyDescent="0.45">
      <c r="A15" s="39" t="s">
        <v>989</v>
      </c>
      <c r="B15" s="255"/>
      <c r="C15" s="641"/>
      <c r="D15" s="642"/>
      <c r="E15" s="591"/>
      <c r="F15" s="591"/>
      <c r="G15" s="591"/>
      <c r="H15" s="591"/>
      <c r="I15" s="591"/>
      <c r="J15" s="591"/>
    </row>
    <row r="16" spans="1:10" ht="26.4" x14ac:dyDescent="0.4">
      <c r="A16" s="719" t="s">
        <v>990</v>
      </c>
      <c r="B16" s="699" t="s">
        <v>42</v>
      </c>
      <c r="C16" s="700" t="s">
        <v>960</v>
      </c>
      <c r="D16" s="700" t="s">
        <v>961</v>
      </c>
      <c r="E16" s="700" t="s">
        <v>110</v>
      </c>
      <c r="F16" s="700" t="s">
        <v>65</v>
      </c>
      <c r="G16" s="700" t="s">
        <v>18</v>
      </c>
      <c r="H16" s="700" t="s">
        <v>991</v>
      </c>
      <c r="I16" s="701" t="s">
        <v>963</v>
      </c>
      <c r="J16" s="591"/>
    </row>
    <row r="17" spans="1:10" x14ac:dyDescent="0.4">
      <c r="A17" s="201" t="s">
        <v>992</v>
      </c>
      <c r="B17" s="198" t="s">
        <v>170</v>
      </c>
      <c r="C17" s="805">
        <v>28839645.760000005</v>
      </c>
      <c r="D17" s="1203">
        <v>8789.57</v>
      </c>
      <c r="E17" s="1203">
        <v>210153.73</v>
      </c>
      <c r="F17" s="1203">
        <v>28605540.240000002</v>
      </c>
      <c r="G17" s="1203">
        <v>14551.03</v>
      </c>
      <c r="H17" s="806">
        <v>0</v>
      </c>
      <c r="I17" s="1204">
        <v>611.19000000000005</v>
      </c>
      <c r="J17" s="591"/>
    </row>
    <row r="18" spans="1:10" x14ac:dyDescent="0.4">
      <c r="A18" s="202" t="s">
        <v>993</v>
      </c>
      <c r="B18" s="198" t="s">
        <v>170</v>
      </c>
      <c r="C18" s="826">
        <v>1803.76</v>
      </c>
      <c r="D18" s="1143">
        <v>0</v>
      </c>
      <c r="E18" s="1143">
        <v>1803.76</v>
      </c>
      <c r="F18" s="1143">
        <v>0</v>
      </c>
      <c r="G18" s="1143">
        <v>0</v>
      </c>
      <c r="H18" s="1144">
        <v>0</v>
      </c>
      <c r="I18" s="1145">
        <v>0</v>
      </c>
      <c r="J18" s="591"/>
    </row>
    <row r="19" spans="1:10" x14ac:dyDescent="0.4">
      <c r="A19" s="202" t="s">
        <v>994</v>
      </c>
      <c r="B19" s="198" t="s">
        <v>170</v>
      </c>
      <c r="C19" s="826">
        <v>3643.41</v>
      </c>
      <c r="D19" s="1143">
        <v>0</v>
      </c>
      <c r="E19" s="1143">
        <v>3643.41</v>
      </c>
      <c r="F19" s="1143">
        <v>0</v>
      </c>
      <c r="G19" s="1143">
        <v>0</v>
      </c>
      <c r="H19" s="1144">
        <v>0</v>
      </c>
      <c r="I19" s="1145">
        <v>0</v>
      </c>
      <c r="J19" s="591"/>
    </row>
    <row r="20" spans="1:10" x14ac:dyDescent="0.4">
      <c r="A20" s="202" t="s">
        <v>995</v>
      </c>
      <c r="B20" s="198" t="s">
        <v>170</v>
      </c>
      <c r="C20" s="826">
        <v>216078.43</v>
      </c>
      <c r="D20" s="1143">
        <v>4410.03</v>
      </c>
      <c r="E20" s="1143">
        <v>204702.91</v>
      </c>
      <c r="F20" s="1143">
        <v>446.47</v>
      </c>
      <c r="G20" s="1143">
        <v>6479.56</v>
      </c>
      <c r="H20" s="1144">
        <v>0</v>
      </c>
      <c r="I20" s="1145">
        <v>39.46</v>
      </c>
      <c r="J20" s="591"/>
    </row>
    <row r="21" spans="1:10" x14ac:dyDescent="0.4">
      <c r="A21" s="202" t="s">
        <v>996</v>
      </c>
      <c r="B21" s="198" t="s">
        <v>170</v>
      </c>
      <c r="C21" s="826">
        <v>11281.76</v>
      </c>
      <c r="D21" s="1143">
        <v>2480.84</v>
      </c>
      <c r="E21" s="1143">
        <v>0</v>
      </c>
      <c r="F21" s="1143">
        <v>157.72</v>
      </c>
      <c r="G21" s="1143">
        <v>8071.47</v>
      </c>
      <c r="H21" s="1144">
        <v>0</v>
      </c>
      <c r="I21" s="1145">
        <v>571.73</v>
      </c>
      <c r="J21" s="591"/>
    </row>
    <row r="22" spans="1:10" x14ac:dyDescent="0.4">
      <c r="A22" s="202" t="s">
        <v>997</v>
      </c>
      <c r="B22" s="198" t="s">
        <v>170</v>
      </c>
      <c r="C22" s="826">
        <v>28605166.390000001</v>
      </c>
      <c r="D22" s="1143">
        <v>240.88</v>
      </c>
      <c r="E22" s="1143">
        <v>0</v>
      </c>
      <c r="F22" s="1143">
        <v>28604925.510000002</v>
      </c>
      <c r="G22" s="1143">
        <v>0</v>
      </c>
      <c r="H22" s="1144">
        <v>0</v>
      </c>
      <c r="I22" s="1145">
        <v>0</v>
      </c>
      <c r="J22" s="591"/>
    </row>
    <row r="23" spans="1:10" x14ac:dyDescent="0.4">
      <c r="A23" s="202" t="s">
        <v>998</v>
      </c>
      <c r="B23" s="198" t="s">
        <v>170</v>
      </c>
      <c r="C23" s="826">
        <v>1672.01</v>
      </c>
      <c r="D23" s="1143">
        <v>1657.82</v>
      </c>
      <c r="E23" s="1143">
        <v>3.65</v>
      </c>
      <c r="F23" s="1143">
        <v>10.54</v>
      </c>
      <c r="G23" s="1143">
        <v>0</v>
      </c>
      <c r="H23" s="1144">
        <v>0</v>
      </c>
      <c r="I23" s="1145">
        <v>0</v>
      </c>
      <c r="J23" s="591"/>
    </row>
    <row r="24" spans="1:10" x14ac:dyDescent="0.4">
      <c r="A24" s="201" t="s">
        <v>999</v>
      </c>
      <c r="B24" s="198" t="s">
        <v>170</v>
      </c>
      <c r="C24" s="805">
        <v>3125</v>
      </c>
      <c r="D24" s="807">
        <v>0</v>
      </c>
      <c r="E24" s="808">
        <v>0</v>
      </c>
      <c r="F24" s="808">
        <v>0</v>
      </c>
      <c r="G24" s="808">
        <v>0</v>
      </c>
      <c r="H24" s="1205">
        <v>0</v>
      </c>
      <c r="I24" s="1206">
        <v>3125</v>
      </c>
      <c r="J24" s="591"/>
    </row>
    <row r="25" spans="1:10" x14ac:dyDescent="0.4">
      <c r="A25" s="201" t="s">
        <v>1000</v>
      </c>
      <c r="B25" s="203" t="s">
        <v>170</v>
      </c>
      <c r="C25" s="805">
        <v>697542.94079099991</v>
      </c>
      <c r="D25" s="807">
        <v>79859.804651999992</v>
      </c>
      <c r="E25" s="808">
        <v>34564.888800000001</v>
      </c>
      <c r="F25" s="808">
        <v>54118.650347999996</v>
      </c>
      <c r="G25" s="808">
        <v>524739.98303999996</v>
      </c>
      <c r="H25" s="1205">
        <v>68.101199999999992</v>
      </c>
      <c r="I25" s="1206">
        <v>4191.5127510000002</v>
      </c>
      <c r="J25" s="591"/>
    </row>
    <row r="26" spans="1:10" x14ac:dyDescent="0.4">
      <c r="A26" s="201" t="s">
        <v>1001</v>
      </c>
      <c r="B26" s="203" t="s">
        <v>1002</v>
      </c>
      <c r="C26" s="1212">
        <v>193761927.9975</v>
      </c>
      <c r="D26" s="1207">
        <v>22183279.07</v>
      </c>
      <c r="E26" s="1207">
        <v>9601358</v>
      </c>
      <c r="F26" s="1207">
        <v>15032958.43</v>
      </c>
      <c r="G26" s="1207">
        <v>145761106.40000001</v>
      </c>
      <c r="H26" s="1208">
        <v>18917</v>
      </c>
      <c r="I26" s="1209">
        <v>1164309.0974999999</v>
      </c>
      <c r="J26" s="591"/>
    </row>
    <row r="27" spans="1:10" x14ac:dyDescent="0.4">
      <c r="A27" s="202" t="s">
        <v>1003</v>
      </c>
      <c r="B27" s="198" t="s">
        <v>1002</v>
      </c>
      <c r="C27" s="826">
        <v>2983111.977</v>
      </c>
      <c r="D27" s="1207">
        <v>0</v>
      </c>
      <c r="E27" s="1207">
        <v>2751529</v>
      </c>
      <c r="F27" s="1207">
        <v>0</v>
      </c>
      <c r="G27" s="1207">
        <v>0</v>
      </c>
      <c r="H27" s="1207">
        <v>0</v>
      </c>
      <c r="I27" s="1209">
        <v>231582.97700000001</v>
      </c>
      <c r="J27" s="591"/>
    </row>
    <row r="28" spans="1:10" x14ac:dyDescent="0.4">
      <c r="A28" s="202" t="s">
        <v>1004</v>
      </c>
      <c r="B28" s="198" t="s">
        <v>1002</v>
      </c>
      <c r="C28" s="1218" t="s">
        <v>1005</v>
      </c>
      <c r="D28" s="1210"/>
      <c r="E28" s="1210"/>
      <c r="F28" s="1210"/>
      <c r="G28" s="1210"/>
      <c r="H28" s="1210"/>
      <c r="I28" s="1211"/>
      <c r="J28" s="591"/>
    </row>
    <row r="29" spans="1:10" x14ac:dyDescent="0.4">
      <c r="A29" s="202" t="s">
        <v>1006</v>
      </c>
      <c r="B29" s="198" t="s">
        <v>1002</v>
      </c>
      <c r="C29" s="826">
        <v>190778816.0205</v>
      </c>
      <c r="D29" s="1207">
        <v>22183279.07</v>
      </c>
      <c r="E29" s="1207">
        <v>6849829</v>
      </c>
      <c r="F29" s="1207">
        <v>15032958.43</v>
      </c>
      <c r="G29" s="1207">
        <v>145761106.40000001</v>
      </c>
      <c r="H29" s="1208">
        <v>18917</v>
      </c>
      <c r="I29" s="1209">
        <v>932726.12049999996</v>
      </c>
      <c r="J29" s="591"/>
    </row>
    <row r="30" spans="1:10" x14ac:dyDescent="0.4">
      <c r="A30" s="202" t="s">
        <v>1007</v>
      </c>
      <c r="B30" s="198" t="s">
        <v>1002</v>
      </c>
      <c r="C30" s="1219" t="s">
        <v>1005</v>
      </c>
      <c r="D30" s="819"/>
      <c r="E30" s="819"/>
      <c r="F30" s="819"/>
      <c r="G30" s="819"/>
      <c r="H30" s="819"/>
      <c r="I30" s="821"/>
      <c r="J30" s="591"/>
    </row>
    <row r="31" spans="1:10" x14ac:dyDescent="0.4">
      <c r="A31" s="201" t="s">
        <v>1008</v>
      </c>
      <c r="B31" s="203" t="s">
        <v>72</v>
      </c>
      <c r="C31" s="823">
        <v>1.5395759155733057E-2</v>
      </c>
      <c r="D31" s="822">
        <v>0</v>
      </c>
      <c r="E31" s="822">
        <v>0.28657706545261619</v>
      </c>
      <c r="F31" s="822">
        <v>0</v>
      </c>
      <c r="G31" s="822">
        <v>0</v>
      </c>
      <c r="H31" s="1215">
        <v>0</v>
      </c>
      <c r="I31" s="827">
        <v>0.19890162972809722</v>
      </c>
      <c r="J31" s="591"/>
    </row>
    <row r="32" spans="1:10" x14ac:dyDescent="0.4">
      <c r="A32" s="201" t="s">
        <v>1009</v>
      </c>
      <c r="B32" s="198" t="s">
        <v>170</v>
      </c>
      <c r="C32" s="824">
        <v>29540313.700791005</v>
      </c>
      <c r="D32" s="1213">
        <v>88649.374651999999</v>
      </c>
      <c r="E32" s="1213">
        <v>244718.6188</v>
      </c>
      <c r="F32" s="1213">
        <v>28659658.890348002</v>
      </c>
      <c r="G32" s="1213">
        <v>539291.01303999999</v>
      </c>
      <c r="H32" s="1213">
        <v>68.101199999999992</v>
      </c>
      <c r="I32" s="1214">
        <v>7927.7027510000007</v>
      </c>
      <c r="J32" s="591"/>
    </row>
    <row r="33" spans="1:10" ht="22.2" customHeight="1" x14ac:dyDescent="0.4">
      <c r="A33" s="207" t="s">
        <v>1010</v>
      </c>
      <c r="B33" s="200" t="s">
        <v>184</v>
      </c>
      <c r="C33" s="825">
        <v>2.7053075599670824</v>
      </c>
      <c r="D33" s="810">
        <v>3.0221739902351146E-2</v>
      </c>
      <c r="E33" s="810">
        <v>5.7543915058757576E-2</v>
      </c>
      <c r="F33" s="810">
        <v>7.6766275658232379</v>
      </c>
      <c r="G33" s="811" t="s">
        <v>57</v>
      </c>
      <c r="H33" s="811" t="s">
        <v>57</v>
      </c>
      <c r="I33" s="1216" t="s">
        <v>57</v>
      </c>
      <c r="J33" s="591"/>
    </row>
    <row r="34" spans="1:10" x14ac:dyDescent="0.4">
      <c r="A34" s="1530" t="s">
        <v>1011</v>
      </c>
      <c r="B34" s="1530"/>
      <c r="C34" s="1530"/>
      <c r="D34" s="1530"/>
      <c r="E34" s="1530"/>
      <c r="F34" s="1530"/>
      <c r="G34" s="1530"/>
      <c r="H34" s="1530"/>
      <c r="I34" s="1531"/>
      <c r="J34" s="591"/>
    </row>
    <row r="35" spans="1:10" x14ac:dyDescent="0.4">
      <c r="A35" s="1511" t="s">
        <v>1012</v>
      </c>
      <c r="B35" s="1511"/>
      <c r="C35" s="1511"/>
      <c r="D35" s="1511"/>
      <c r="E35" s="1511"/>
      <c r="F35" s="1511"/>
      <c r="G35" s="1511"/>
      <c r="H35" s="1511"/>
      <c r="I35" s="1512"/>
      <c r="J35" s="591"/>
    </row>
    <row r="36" spans="1:10" x14ac:dyDescent="0.4">
      <c r="A36" s="1511" t="s">
        <v>1013</v>
      </c>
      <c r="B36" s="1511"/>
      <c r="C36" s="1511"/>
      <c r="D36" s="1511"/>
      <c r="E36" s="1511"/>
      <c r="F36" s="1511"/>
      <c r="G36" s="1511"/>
      <c r="H36" s="1511"/>
      <c r="I36" s="1512"/>
      <c r="J36" s="591"/>
    </row>
    <row r="37" spans="1:10" ht="28.95" customHeight="1" x14ac:dyDescent="0.4">
      <c r="A37" s="1511" t="s">
        <v>1014</v>
      </c>
      <c r="B37" s="1511"/>
      <c r="C37" s="1511"/>
      <c r="D37" s="1511"/>
      <c r="E37" s="1511"/>
      <c r="F37" s="1511"/>
      <c r="G37" s="1511"/>
      <c r="H37" s="1511"/>
      <c r="I37" s="1512"/>
      <c r="J37" s="591"/>
    </row>
    <row r="38" spans="1:10" ht="26.4" customHeight="1" x14ac:dyDescent="0.4">
      <c r="A38" s="1511" t="s">
        <v>1015</v>
      </c>
      <c r="B38" s="1511"/>
      <c r="C38" s="1511"/>
      <c r="D38" s="1511"/>
      <c r="E38" s="1511"/>
      <c r="F38" s="1511"/>
      <c r="G38" s="1511"/>
      <c r="H38" s="1511"/>
      <c r="I38" s="1512"/>
      <c r="J38" s="591"/>
    </row>
    <row r="39" spans="1:10" ht="27" customHeight="1" x14ac:dyDescent="0.4">
      <c r="A39" s="1532" t="s">
        <v>1016</v>
      </c>
      <c r="B39" s="1532"/>
      <c r="C39" s="1532"/>
      <c r="D39" s="1532"/>
      <c r="E39" s="1532"/>
      <c r="F39" s="1532"/>
      <c r="G39" s="1532"/>
      <c r="H39" s="1532"/>
      <c r="I39" s="1533"/>
      <c r="J39" s="591"/>
    </row>
    <row r="40" spans="1:10" x14ac:dyDescent="0.4">
      <c r="A40" s="1511" t="s">
        <v>1017</v>
      </c>
      <c r="B40" s="1511"/>
      <c r="C40" s="1511"/>
      <c r="D40" s="1511"/>
      <c r="E40" s="1511"/>
      <c r="F40" s="1511"/>
      <c r="G40" s="1511"/>
      <c r="H40" s="1511"/>
      <c r="I40" s="1512"/>
      <c r="J40" s="591"/>
    </row>
    <row r="41" spans="1:10" x14ac:dyDescent="0.4">
      <c r="A41" s="1505" t="s">
        <v>181</v>
      </c>
      <c r="B41" s="1505"/>
      <c r="C41" s="1505"/>
      <c r="D41" s="1505"/>
      <c r="E41" s="1505"/>
      <c r="F41" s="1505"/>
      <c r="G41" s="1505"/>
      <c r="H41" s="1505"/>
      <c r="I41" s="1506"/>
      <c r="J41" s="591"/>
    </row>
    <row r="42" spans="1:10" x14ac:dyDescent="0.4">
      <c r="A42" s="619"/>
      <c r="B42" s="619"/>
      <c r="C42" s="619"/>
      <c r="D42" s="619"/>
      <c r="E42" s="619"/>
      <c r="F42" s="619"/>
      <c r="G42" s="619"/>
      <c r="H42" s="619"/>
      <c r="I42" s="591"/>
      <c r="J42" s="591"/>
    </row>
    <row r="43" spans="1:10" ht="17.399999999999999" thickBot="1" x14ac:dyDescent="0.45">
      <c r="A43" s="39" t="s">
        <v>958</v>
      </c>
      <c r="B43" s="255"/>
      <c r="C43" s="643"/>
      <c r="D43" s="644"/>
      <c r="E43" s="645"/>
      <c r="F43" s="646"/>
      <c r="G43" s="646"/>
      <c r="H43" s="646"/>
      <c r="I43" s="646"/>
      <c r="J43" s="646"/>
    </row>
    <row r="44" spans="1:10" x14ac:dyDescent="0.4">
      <c r="A44" s="719" t="s">
        <v>61</v>
      </c>
      <c r="B44" s="699" t="s">
        <v>42</v>
      </c>
      <c r="C44" s="829" t="s">
        <v>960</v>
      </c>
      <c r="D44" s="829" t="s">
        <v>961</v>
      </c>
      <c r="E44" s="829" t="s">
        <v>1018</v>
      </c>
      <c r="F44" s="829" t="s">
        <v>1019</v>
      </c>
      <c r="G44" s="829" t="s">
        <v>18</v>
      </c>
      <c r="H44" s="830" t="s">
        <v>963</v>
      </c>
      <c r="I44" s="615"/>
      <c r="J44" s="591"/>
    </row>
    <row r="45" spans="1:10" x14ac:dyDescent="0.4">
      <c r="A45" s="301" t="s">
        <v>1020</v>
      </c>
      <c r="B45" s="287" t="s">
        <v>965</v>
      </c>
      <c r="C45" s="869">
        <v>10919391.99</v>
      </c>
      <c r="D45" s="1146">
        <v>2933298.18</v>
      </c>
      <c r="E45" s="1147">
        <v>4252728</v>
      </c>
      <c r="F45" s="1148">
        <v>3733365.81</v>
      </c>
      <c r="G45" s="1161" t="s">
        <v>57</v>
      </c>
      <c r="H45" s="1162" t="s">
        <v>57</v>
      </c>
      <c r="I45" s="591"/>
      <c r="J45" s="591"/>
    </row>
    <row r="46" spans="1:10" x14ac:dyDescent="0.4">
      <c r="A46" s="301" t="s">
        <v>71</v>
      </c>
      <c r="B46" s="287" t="s">
        <v>965</v>
      </c>
      <c r="C46" s="869">
        <v>7186026.1799999997</v>
      </c>
      <c r="D46" s="1149">
        <v>2933298.18</v>
      </c>
      <c r="E46" s="1150">
        <v>4252728</v>
      </c>
      <c r="F46" s="1151">
        <v>0</v>
      </c>
      <c r="G46" s="1163" t="s">
        <v>57</v>
      </c>
      <c r="H46" s="1164" t="s">
        <v>57</v>
      </c>
      <c r="I46" s="591"/>
      <c r="J46" s="591"/>
    </row>
    <row r="47" spans="1:10" x14ac:dyDescent="0.4">
      <c r="A47" s="301" t="s">
        <v>71</v>
      </c>
      <c r="B47" s="287" t="s">
        <v>72</v>
      </c>
      <c r="C47" s="1217">
        <v>0.65809764743137489</v>
      </c>
      <c r="D47" s="1220">
        <v>1</v>
      </c>
      <c r="E47" s="1220">
        <v>1</v>
      </c>
      <c r="F47" s="1220">
        <v>0</v>
      </c>
      <c r="G47" s="1163" t="s">
        <v>57</v>
      </c>
      <c r="H47" s="1164" t="s">
        <v>57</v>
      </c>
      <c r="I47" s="591"/>
      <c r="J47" s="591"/>
    </row>
    <row r="48" spans="1:10" x14ac:dyDescent="0.4">
      <c r="A48" s="301" t="s">
        <v>1021</v>
      </c>
      <c r="B48" s="287" t="s">
        <v>91</v>
      </c>
      <c r="C48" s="869">
        <v>2934974.8000000003</v>
      </c>
      <c r="D48" s="272">
        <v>654479.1</v>
      </c>
      <c r="E48" s="271">
        <v>0</v>
      </c>
      <c r="F48" s="272">
        <v>2280495.7000000002</v>
      </c>
      <c r="G48" s="1163" t="s">
        <v>57</v>
      </c>
      <c r="H48" s="1164" t="s">
        <v>57</v>
      </c>
      <c r="I48" s="633"/>
      <c r="J48" s="591"/>
    </row>
    <row r="49" spans="1:11" x14ac:dyDescent="0.4">
      <c r="A49" s="511" t="s">
        <v>1022</v>
      </c>
      <c r="B49" s="512" t="s">
        <v>72</v>
      </c>
      <c r="C49" s="1217">
        <v>0.26878555167612406</v>
      </c>
      <c r="D49" s="1221">
        <v>0.22312054889694163</v>
      </c>
      <c r="E49" s="1221">
        <v>0</v>
      </c>
      <c r="F49" s="1221">
        <v>0.61084174872218056</v>
      </c>
      <c r="G49" s="1163" t="s">
        <v>57</v>
      </c>
      <c r="H49" s="1164" t="s">
        <v>57</v>
      </c>
      <c r="I49" s="633"/>
      <c r="J49" s="591"/>
    </row>
    <row r="50" spans="1:11" x14ac:dyDescent="0.4">
      <c r="A50" s="301" t="s">
        <v>1023</v>
      </c>
      <c r="B50" s="287" t="s">
        <v>1024</v>
      </c>
      <c r="C50" s="869">
        <v>3009527.6637940966</v>
      </c>
      <c r="D50" s="1152">
        <v>487473.31822539691</v>
      </c>
      <c r="E50" s="1153">
        <v>2522054.3455686998</v>
      </c>
      <c r="F50" s="1154">
        <v>0</v>
      </c>
      <c r="G50" s="1165" t="s">
        <v>57</v>
      </c>
      <c r="H50" s="1166" t="s">
        <v>57</v>
      </c>
      <c r="I50" s="633"/>
      <c r="J50" s="591"/>
    </row>
    <row r="51" spans="1:11" ht="27.6" customHeight="1" x14ac:dyDescent="0.4">
      <c r="A51" s="1526" t="s">
        <v>969</v>
      </c>
      <c r="B51" s="1527"/>
      <c r="C51" s="1528"/>
      <c r="D51" s="1528"/>
      <c r="E51" s="1528"/>
      <c r="F51" s="1528"/>
      <c r="G51" s="1528"/>
      <c r="H51" s="1529"/>
      <c r="I51" s="591"/>
      <c r="J51" s="591"/>
    </row>
    <row r="52" spans="1:11" x14ac:dyDescent="0.4">
      <c r="A52" s="1523" t="s">
        <v>970</v>
      </c>
      <c r="B52" s="1524"/>
      <c r="C52" s="1524"/>
      <c r="D52" s="1524"/>
      <c r="E52" s="1524"/>
      <c r="F52" s="1524"/>
      <c r="G52" s="1524"/>
      <c r="H52" s="1525"/>
      <c r="I52" s="591"/>
      <c r="J52" s="591"/>
    </row>
    <row r="53" spans="1:11" x14ac:dyDescent="0.4">
      <c r="A53" s="1523" t="s">
        <v>1025</v>
      </c>
      <c r="B53" s="1524"/>
      <c r="C53" s="1524"/>
      <c r="D53" s="1524"/>
      <c r="E53" s="1524"/>
      <c r="F53" s="1524"/>
      <c r="G53" s="1524"/>
      <c r="H53" s="1525"/>
      <c r="I53" s="591"/>
      <c r="J53" s="591"/>
    </row>
    <row r="54" spans="1:11" x14ac:dyDescent="0.4">
      <c r="A54" s="1523" t="s">
        <v>1026</v>
      </c>
      <c r="B54" s="1524"/>
      <c r="C54" s="1524"/>
      <c r="D54" s="1524"/>
      <c r="E54" s="1524"/>
      <c r="F54" s="1524"/>
      <c r="G54" s="1524"/>
      <c r="H54" s="1525"/>
      <c r="I54" s="591"/>
      <c r="J54" s="591"/>
    </row>
    <row r="55" spans="1:11" ht="28.2" customHeight="1" x14ac:dyDescent="0.4">
      <c r="A55" s="1523" t="s">
        <v>973</v>
      </c>
      <c r="B55" s="1524"/>
      <c r="C55" s="1524"/>
      <c r="D55" s="1524"/>
      <c r="E55" s="1524"/>
      <c r="F55" s="1524"/>
      <c r="G55" s="1524"/>
      <c r="H55" s="1525"/>
      <c r="I55" s="591"/>
      <c r="J55" s="591"/>
    </row>
    <row r="56" spans="1:11" x14ac:dyDescent="0.4">
      <c r="A56" s="1510" t="s">
        <v>974</v>
      </c>
      <c r="B56" s="1488"/>
      <c r="C56" s="1488"/>
      <c r="D56" s="1488"/>
      <c r="E56" s="1488"/>
      <c r="F56" s="1488"/>
      <c r="G56" s="1488"/>
      <c r="H56" s="1500"/>
      <c r="I56" s="591"/>
      <c r="J56" s="591"/>
    </row>
    <row r="57" spans="1:11" ht="28.2" customHeight="1" x14ac:dyDescent="0.4">
      <c r="A57" s="1507" t="s">
        <v>1027</v>
      </c>
      <c r="B57" s="1508"/>
      <c r="C57" s="1508"/>
      <c r="D57" s="1508"/>
      <c r="E57" s="1508"/>
      <c r="F57" s="1508"/>
      <c r="G57" s="1508"/>
      <c r="H57" s="1509"/>
      <c r="I57" s="591"/>
      <c r="J57" s="591"/>
    </row>
    <row r="58" spans="1:11" x14ac:dyDescent="0.4">
      <c r="A58" s="647"/>
      <c r="B58" s="647"/>
      <c r="C58" s="647"/>
      <c r="D58" s="647"/>
      <c r="E58" s="647"/>
      <c r="F58" s="647"/>
      <c r="G58" s="647"/>
      <c r="H58" s="647"/>
      <c r="I58" s="591"/>
      <c r="J58" s="591"/>
    </row>
    <row r="59" spans="1:11" ht="17.399999999999999" thickBot="1" x14ac:dyDescent="0.45">
      <c r="A59" s="39" t="s">
        <v>1028</v>
      </c>
      <c r="B59" s="255"/>
      <c r="C59" s="645"/>
      <c r="D59" s="646"/>
      <c r="E59" s="646"/>
      <c r="F59" s="646"/>
      <c r="G59" s="646"/>
      <c r="H59" s="648"/>
      <c r="I59" s="591"/>
      <c r="J59" s="591"/>
    </row>
    <row r="60" spans="1:11" x14ac:dyDescent="0.4">
      <c r="A60" s="719" t="s">
        <v>140</v>
      </c>
      <c r="B60" s="699" t="s">
        <v>42</v>
      </c>
      <c r="C60" s="829" t="s">
        <v>960</v>
      </c>
      <c r="D60" s="829" t="s">
        <v>109</v>
      </c>
      <c r="E60" s="829" t="s">
        <v>110</v>
      </c>
      <c r="F60" s="829" t="s">
        <v>65</v>
      </c>
      <c r="G60" s="829" t="s">
        <v>18</v>
      </c>
      <c r="H60" s="831" t="s">
        <v>963</v>
      </c>
      <c r="I60" s="633"/>
      <c r="J60" s="591"/>
    </row>
    <row r="61" spans="1:11" s="605" customFormat="1" ht="24.6" customHeight="1" x14ac:dyDescent="0.4">
      <c r="A61" s="204" t="s">
        <v>1029</v>
      </c>
      <c r="B61" s="203" t="s">
        <v>1030</v>
      </c>
      <c r="C61" s="1222">
        <v>0.13775499070646827</v>
      </c>
      <c r="D61" s="833">
        <v>1.3071039824451122E-3</v>
      </c>
      <c r="E61" s="833">
        <v>4.0475525356900325E-3</v>
      </c>
      <c r="F61" s="833">
        <v>0.39047112557127106</v>
      </c>
      <c r="G61" s="1157" t="s">
        <v>57</v>
      </c>
      <c r="H61" s="1158" t="s">
        <v>57</v>
      </c>
      <c r="I61" s="590"/>
      <c r="J61" s="590"/>
      <c r="K61" s="592"/>
    </row>
    <row r="62" spans="1:11" ht="25.2" customHeight="1" x14ac:dyDescent="0.4">
      <c r="A62" s="201" t="s">
        <v>1031</v>
      </c>
      <c r="B62" s="203" t="s">
        <v>1032</v>
      </c>
      <c r="C62" s="1223">
        <v>617.74908758539539</v>
      </c>
      <c r="D62" s="834">
        <v>1.5746087651836242</v>
      </c>
      <c r="E62" s="834">
        <v>7.0691372712761442</v>
      </c>
      <c r="F62" s="834">
        <v>598.68142576607147</v>
      </c>
      <c r="G62" s="834">
        <v>9.3995064630322052</v>
      </c>
      <c r="H62" s="835">
        <v>0.85536563446537006</v>
      </c>
      <c r="I62" s="649"/>
      <c r="J62" s="591"/>
    </row>
    <row r="63" spans="1:11" ht="31.95" customHeight="1" x14ac:dyDescent="0.4">
      <c r="A63" s="207" t="s">
        <v>1033</v>
      </c>
      <c r="B63" s="316" t="s">
        <v>1030</v>
      </c>
      <c r="C63" s="1222">
        <v>0.1663573214678867</v>
      </c>
      <c r="D63" s="836">
        <v>1.3071039824451122E-3</v>
      </c>
      <c r="E63" s="836">
        <v>4.0475525356900325E-3</v>
      </c>
      <c r="F63" s="836">
        <v>0.39047112557127106</v>
      </c>
      <c r="G63" s="1159" t="s">
        <v>57</v>
      </c>
      <c r="H63" s="1160" t="s">
        <v>57</v>
      </c>
      <c r="I63" s="649"/>
      <c r="J63" s="591"/>
    </row>
    <row r="64" spans="1:11" ht="26.4" customHeight="1" x14ac:dyDescent="0.4">
      <c r="A64" s="1520" t="s">
        <v>1034</v>
      </c>
      <c r="B64" s="1521"/>
      <c r="C64" s="1521"/>
      <c r="D64" s="1521"/>
      <c r="E64" s="1521"/>
      <c r="F64" s="1521"/>
      <c r="G64" s="1521"/>
      <c r="H64" s="1522"/>
      <c r="I64" s="591"/>
      <c r="J64" s="591"/>
    </row>
    <row r="65" spans="1:13" x14ac:dyDescent="0.4">
      <c r="A65" s="1513" t="s">
        <v>1035</v>
      </c>
      <c r="B65" s="1514"/>
      <c r="C65" s="1514"/>
      <c r="D65" s="1514"/>
      <c r="E65" s="1514"/>
      <c r="F65" s="1514"/>
      <c r="G65" s="1514"/>
      <c r="H65" s="1515"/>
      <c r="I65" s="591"/>
      <c r="J65" s="591"/>
    </row>
    <row r="66" spans="1:13" x14ac:dyDescent="0.4">
      <c r="A66" s="650"/>
      <c r="B66" s="646"/>
      <c r="C66" s="651"/>
      <c r="D66" s="591"/>
      <c r="E66" s="591"/>
      <c r="F66" s="591"/>
      <c r="G66" s="591"/>
      <c r="H66" s="591"/>
      <c r="I66" s="591"/>
      <c r="J66" s="591"/>
    </row>
    <row r="67" spans="1:13" ht="17.399999999999999" thickBot="1" x14ac:dyDescent="0.45">
      <c r="A67" s="39" t="s">
        <v>1036</v>
      </c>
      <c r="B67" s="255"/>
      <c r="C67" s="651"/>
      <c r="D67" s="591"/>
      <c r="E67" s="591"/>
      <c r="F67" s="591"/>
      <c r="G67" s="591"/>
      <c r="H67" s="591"/>
      <c r="I67" s="591"/>
      <c r="J67" s="591"/>
    </row>
    <row r="68" spans="1:13" x14ac:dyDescent="0.4">
      <c r="A68" s="837" t="s">
        <v>1037</v>
      </c>
      <c r="B68" s="699" t="s">
        <v>42</v>
      </c>
      <c r="C68" s="700" t="s">
        <v>960</v>
      </c>
      <c r="D68" s="700" t="s">
        <v>1038</v>
      </c>
      <c r="E68" s="700" t="s">
        <v>110</v>
      </c>
      <c r="F68" s="700" t="s">
        <v>65</v>
      </c>
      <c r="G68" s="700" t="s">
        <v>18</v>
      </c>
      <c r="H68" s="700" t="s">
        <v>1039</v>
      </c>
      <c r="I68" s="701" t="s">
        <v>963</v>
      </c>
    </row>
    <row r="69" spans="1:13" x14ac:dyDescent="0.4">
      <c r="A69" s="201" t="s">
        <v>1040</v>
      </c>
      <c r="B69" s="198" t="s">
        <v>1041</v>
      </c>
      <c r="C69" s="805">
        <v>1473005.1057327769</v>
      </c>
      <c r="D69" s="807">
        <v>600.13573277699993</v>
      </c>
      <c r="E69" s="808">
        <v>15034.63</v>
      </c>
      <c r="F69" s="808">
        <v>1456116.4200000002</v>
      </c>
      <c r="G69" s="808">
        <v>1212.8400000000001</v>
      </c>
      <c r="H69" s="809">
        <v>0</v>
      </c>
      <c r="I69" s="1224">
        <v>41.08</v>
      </c>
    </row>
    <row r="70" spans="1:13" x14ac:dyDescent="0.4">
      <c r="A70" s="201" t="s">
        <v>1042</v>
      </c>
      <c r="B70" s="198" t="s">
        <v>1041</v>
      </c>
      <c r="C70" s="818"/>
      <c r="D70" s="818"/>
      <c r="E70" s="818"/>
      <c r="F70" s="818"/>
      <c r="G70" s="818"/>
      <c r="H70" s="818"/>
      <c r="I70" s="820"/>
    </row>
    <row r="71" spans="1:13" x14ac:dyDescent="0.4">
      <c r="A71" s="202" t="s">
        <v>1043</v>
      </c>
      <c r="B71" s="198" t="s">
        <v>149</v>
      </c>
      <c r="C71" s="1155">
        <v>1452160.23</v>
      </c>
      <c r="D71" s="272">
        <v>583.5</v>
      </c>
      <c r="E71" s="1225">
        <v>14717.51</v>
      </c>
      <c r="F71" s="272">
        <v>1435826.66</v>
      </c>
      <c r="G71" s="272">
        <v>991.73</v>
      </c>
      <c r="H71" s="1225">
        <v>0</v>
      </c>
      <c r="I71" s="841">
        <v>40.83</v>
      </c>
    </row>
    <row r="72" spans="1:13" ht="14.4" customHeight="1" x14ac:dyDescent="0.4">
      <c r="A72" s="202" t="s">
        <v>1043</v>
      </c>
      <c r="B72" s="198" t="s">
        <v>1041</v>
      </c>
      <c r="C72" s="1155">
        <v>1452160.2319258999</v>
      </c>
      <c r="D72" s="272">
        <v>583.50192589999995</v>
      </c>
      <c r="E72" s="1225">
        <v>14717.51</v>
      </c>
      <c r="F72" s="272">
        <v>1435826.66</v>
      </c>
      <c r="G72" s="272">
        <v>991.73</v>
      </c>
      <c r="H72" s="1225">
        <v>0</v>
      </c>
      <c r="I72" s="841">
        <v>40.83</v>
      </c>
    </row>
    <row r="73" spans="1:13" x14ac:dyDescent="0.4">
      <c r="A73" s="202" t="s">
        <v>1044</v>
      </c>
      <c r="B73" s="198" t="s">
        <v>149</v>
      </c>
      <c r="C73" s="1155">
        <v>380.36420091600002</v>
      </c>
      <c r="D73" s="845">
        <v>7.1590800999999996E-2</v>
      </c>
      <c r="E73" s="1149">
        <v>8.9987261360000002</v>
      </c>
      <c r="F73" s="272">
        <v>371.27156550000001</v>
      </c>
      <c r="G73" s="845">
        <v>2.0881587E-2</v>
      </c>
      <c r="H73" s="271">
        <v>0</v>
      </c>
      <c r="I73" s="843">
        <v>1.4368919999999999E-3</v>
      </c>
    </row>
    <row r="74" spans="1:13" ht="14.4" customHeight="1" x14ac:dyDescent="0.4">
      <c r="A74" s="202" t="s">
        <v>1044</v>
      </c>
      <c r="B74" s="198" t="s">
        <v>1041</v>
      </c>
      <c r="C74" s="1155">
        <v>10650.184542430001</v>
      </c>
      <c r="D74" s="272">
        <v>2.0045424299999999</v>
      </c>
      <c r="E74" s="1149">
        <v>251.96</v>
      </c>
      <c r="F74" s="272">
        <v>10395.6</v>
      </c>
      <c r="G74" s="272">
        <v>0.57999999999999996</v>
      </c>
      <c r="H74" s="271">
        <v>0</v>
      </c>
      <c r="I74" s="841">
        <v>0.04</v>
      </c>
      <c r="K74" s="652"/>
      <c r="L74" s="652"/>
      <c r="M74" s="652"/>
    </row>
    <row r="75" spans="1:13" x14ac:dyDescent="0.4">
      <c r="A75" s="274" t="s">
        <v>1045</v>
      </c>
      <c r="B75" s="198" t="s">
        <v>149</v>
      </c>
      <c r="C75" s="1155">
        <v>37.430500258999999</v>
      </c>
      <c r="D75" s="845">
        <v>6.4311869999999997E-3</v>
      </c>
      <c r="E75" s="844">
        <v>0.24588489899999999</v>
      </c>
      <c r="F75" s="272">
        <v>37.165507580000003</v>
      </c>
      <c r="G75" s="845">
        <v>1.1899926E-2</v>
      </c>
      <c r="H75" s="271">
        <v>0</v>
      </c>
      <c r="I75" s="843">
        <v>7.7666699999999998E-4</v>
      </c>
      <c r="K75" s="652"/>
      <c r="L75" s="652"/>
      <c r="M75" s="652"/>
    </row>
    <row r="76" spans="1:13" x14ac:dyDescent="0.4">
      <c r="A76" s="274" t="s">
        <v>1045</v>
      </c>
      <c r="B76" s="198" t="s">
        <v>1041</v>
      </c>
      <c r="C76" s="1155">
        <v>9919.0842644469994</v>
      </c>
      <c r="D76" s="272">
        <v>1.7042644469999999</v>
      </c>
      <c r="E76" s="1149">
        <v>65.16</v>
      </c>
      <c r="F76" s="272">
        <v>9848.86</v>
      </c>
      <c r="G76" s="272">
        <v>3.15</v>
      </c>
      <c r="H76" s="271">
        <v>0</v>
      </c>
      <c r="I76" s="841">
        <v>0.21</v>
      </c>
      <c r="K76" s="652"/>
      <c r="L76" s="652"/>
      <c r="M76" s="652"/>
    </row>
    <row r="77" spans="1:13" x14ac:dyDescent="0.4">
      <c r="A77" s="274" t="s">
        <v>1046</v>
      </c>
      <c r="B77" s="198" t="s">
        <v>149</v>
      </c>
      <c r="C77" s="839">
        <v>1.1727766000000001E-2</v>
      </c>
      <c r="D77" s="845">
        <v>5.5000000000000003E-4</v>
      </c>
      <c r="E77" s="271">
        <v>0</v>
      </c>
      <c r="F77" s="845">
        <v>1.927766E-3</v>
      </c>
      <c r="G77" s="845">
        <v>9.2499999999999995E-3</v>
      </c>
      <c r="H77" s="271">
        <v>0</v>
      </c>
      <c r="I77" s="1156" t="s">
        <v>57</v>
      </c>
      <c r="K77" s="652"/>
      <c r="L77" s="652"/>
      <c r="M77" s="652"/>
    </row>
    <row r="78" spans="1:13" x14ac:dyDescent="0.4">
      <c r="A78" s="274" t="s">
        <v>1046</v>
      </c>
      <c r="B78" s="198" t="s">
        <v>1041</v>
      </c>
      <c r="C78" s="1155">
        <v>275.60500000000002</v>
      </c>
      <c r="D78" s="272">
        <v>12.925000000000001</v>
      </c>
      <c r="E78" s="271">
        <v>0</v>
      </c>
      <c r="F78" s="272">
        <v>45.3</v>
      </c>
      <c r="G78" s="272">
        <v>217.38</v>
      </c>
      <c r="H78" s="271">
        <v>0</v>
      </c>
      <c r="I78" s="841">
        <v>0</v>
      </c>
    </row>
    <row r="79" spans="1:13" x14ac:dyDescent="0.4">
      <c r="A79" s="267" t="s">
        <v>1047</v>
      </c>
      <c r="B79" s="198" t="s">
        <v>72</v>
      </c>
      <c r="C79" s="907">
        <v>0.98861979115514487</v>
      </c>
      <c r="D79" s="807">
        <v>0</v>
      </c>
      <c r="E79" s="808">
        <v>0</v>
      </c>
      <c r="F79" s="906">
        <v>0.98861979115514487</v>
      </c>
      <c r="G79" s="808">
        <v>0</v>
      </c>
      <c r="H79" s="809">
        <v>0</v>
      </c>
      <c r="I79" s="840">
        <v>0</v>
      </c>
      <c r="K79" s="653"/>
      <c r="L79" s="654"/>
    </row>
    <row r="80" spans="1:13" x14ac:dyDescent="0.4">
      <c r="A80" s="267" t="s">
        <v>1048</v>
      </c>
      <c r="B80" s="198" t="s">
        <v>72</v>
      </c>
      <c r="C80" s="907">
        <v>0.98873452259724393</v>
      </c>
      <c r="D80" s="807">
        <v>0</v>
      </c>
      <c r="E80" s="808">
        <v>0</v>
      </c>
      <c r="F80" s="906">
        <v>0.98873452259724393</v>
      </c>
      <c r="G80" s="808">
        <v>0</v>
      </c>
      <c r="H80" s="809">
        <v>0</v>
      </c>
      <c r="I80" s="840">
        <v>0</v>
      </c>
      <c r="K80" s="653"/>
      <c r="L80" s="654"/>
    </row>
    <row r="81" spans="1:10" x14ac:dyDescent="0.4">
      <c r="A81" s="267" t="s">
        <v>1049</v>
      </c>
      <c r="B81" s="198" t="s">
        <v>1041</v>
      </c>
      <c r="C81" s="805">
        <v>1456028.41674358</v>
      </c>
      <c r="D81" s="807">
        <v>0</v>
      </c>
      <c r="E81" s="808">
        <v>0</v>
      </c>
      <c r="F81" s="808">
        <v>1456028.41674358</v>
      </c>
      <c r="G81" s="808">
        <v>0</v>
      </c>
      <c r="H81" s="809">
        <v>0</v>
      </c>
      <c r="I81" s="840">
        <v>0</v>
      </c>
    </row>
    <row r="82" spans="1:10" x14ac:dyDescent="0.4">
      <c r="A82" s="275" t="s">
        <v>1050</v>
      </c>
      <c r="B82" s="198" t="s">
        <v>1041</v>
      </c>
      <c r="C82" s="805">
        <v>31195.636369957228</v>
      </c>
      <c r="D82" s="909">
        <v>3233.99</v>
      </c>
      <c r="E82" s="909">
        <v>2178.5100000000002</v>
      </c>
      <c r="F82" s="909">
        <v>1655.13</v>
      </c>
      <c r="G82" s="909">
        <v>21674.679999999997</v>
      </c>
      <c r="H82" s="909">
        <v>2082.79</v>
      </c>
      <c r="I82" s="910">
        <v>370.53636995723298</v>
      </c>
    </row>
    <row r="83" spans="1:10" x14ac:dyDescent="0.4">
      <c r="A83" s="274" t="s">
        <v>1051</v>
      </c>
      <c r="B83" s="198" t="s">
        <v>1041</v>
      </c>
      <c r="C83" s="1155">
        <v>21294.76</v>
      </c>
      <c r="D83" s="847">
        <v>0</v>
      </c>
      <c r="E83" s="847">
        <v>0</v>
      </c>
      <c r="F83" s="847">
        <v>0</v>
      </c>
      <c r="G83" s="846">
        <v>21294.76</v>
      </c>
      <c r="H83" s="828">
        <v>0</v>
      </c>
      <c r="I83" s="911">
        <v>0</v>
      </c>
    </row>
    <row r="84" spans="1:10" x14ac:dyDescent="0.4">
      <c r="A84" s="274" t="s">
        <v>1052</v>
      </c>
      <c r="B84" s="198" t="s">
        <v>1041</v>
      </c>
      <c r="C84" s="1155">
        <v>9741.83</v>
      </c>
      <c r="D84" s="272">
        <v>3233.99</v>
      </c>
      <c r="E84" s="1149">
        <v>2178.5100000000002</v>
      </c>
      <c r="F84" s="272">
        <v>1655.13</v>
      </c>
      <c r="G84" s="272">
        <v>379.92</v>
      </c>
      <c r="H84" s="1149">
        <v>2082.79</v>
      </c>
      <c r="I84" s="1226">
        <v>211.49</v>
      </c>
    </row>
    <row r="85" spans="1:10" x14ac:dyDescent="0.4">
      <c r="A85" s="274" t="s">
        <v>1053</v>
      </c>
      <c r="B85" s="198" t="s">
        <v>1041</v>
      </c>
      <c r="C85" s="1155">
        <v>12954.02</v>
      </c>
      <c r="D85" s="272">
        <v>5921.28</v>
      </c>
      <c r="E85" s="1225">
        <v>1991.58</v>
      </c>
      <c r="F85" s="272">
        <v>2089.54</v>
      </c>
      <c r="G85" s="272">
        <v>337.25</v>
      </c>
      <c r="H85" s="1225">
        <v>2497.08</v>
      </c>
      <c r="I85" s="842">
        <v>117.29</v>
      </c>
    </row>
    <row r="86" spans="1:10" x14ac:dyDescent="0.4">
      <c r="A86" s="205" t="s">
        <v>1054</v>
      </c>
      <c r="B86" s="200" t="s">
        <v>1041</v>
      </c>
      <c r="C86" s="1155">
        <v>159.046369957233</v>
      </c>
      <c r="D86" s="848">
        <v>0</v>
      </c>
      <c r="E86" s="848">
        <v>0</v>
      </c>
      <c r="F86" s="848">
        <v>0</v>
      </c>
      <c r="G86" s="848">
        <v>0</v>
      </c>
      <c r="H86" s="848">
        <v>0</v>
      </c>
      <c r="I86" s="849">
        <v>159.046369957233</v>
      </c>
    </row>
    <row r="87" spans="1:10" ht="14.4" customHeight="1" x14ac:dyDescent="0.4">
      <c r="A87" s="1516" t="s">
        <v>1055</v>
      </c>
      <c r="B87" s="1516"/>
      <c r="C87" s="1516"/>
      <c r="D87" s="1516"/>
      <c r="E87" s="1516"/>
      <c r="F87" s="1516"/>
      <c r="G87" s="1516"/>
      <c r="H87" s="1516"/>
      <c r="I87" s="1517"/>
      <c r="J87" s="591"/>
    </row>
    <row r="88" spans="1:10" ht="14.4" customHeight="1" x14ac:dyDescent="0.4">
      <c r="A88" s="1511" t="s">
        <v>1056</v>
      </c>
      <c r="B88" s="1511"/>
      <c r="C88" s="1511"/>
      <c r="D88" s="1511"/>
      <c r="E88" s="1511"/>
      <c r="F88" s="1511"/>
      <c r="G88" s="1511"/>
      <c r="H88" s="1511"/>
      <c r="I88" s="1512"/>
      <c r="J88" s="591"/>
    </row>
    <row r="89" spans="1:10" x14ac:dyDescent="0.4">
      <c r="A89" s="1511" t="s">
        <v>1013</v>
      </c>
      <c r="B89" s="1511"/>
      <c r="C89" s="1511"/>
      <c r="D89" s="1511"/>
      <c r="E89" s="1511"/>
      <c r="F89" s="1511"/>
      <c r="G89" s="1511"/>
      <c r="H89" s="1511"/>
      <c r="I89" s="1512"/>
      <c r="J89" s="591"/>
    </row>
    <row r="90" spans="1:10" ht="14.4" customHeight="1" x14ac:dyDescent="0.4">
      <c r="A90" s="1511" t="s">
        <v>1057</v>
      </c>
      <c r="B90" s="1511"/>
      <c r="C90" s="1511"/>
      <c r="D90" s="1511"/>
      <c r="E90" s="1511"/>
      <c r="F90" s="1511"/>
      <c r="G90" s="1511"/>
      <c r="H90" s="1511"/>
      <c r="I90" s="1512"/>
      <c r="J90" s="591"/>
    </row>
    <row r="91" spans="1:10" ht="26.4" customHeight="1" x14ac:dyDescent="0.4">
      <c r="A91" s="1511" t="s">
        <v>1058</v>
      </c>
      <c r="B91" s="1511"/>
      <c r="C91" s="1511"/>
      <c r="D91" s="1511"/>
      <c r="E91" s="1511"/>
      <c r="F91" s="1511"/>
      <c r="G91" s="1511"/>
      <c r="H91" s="1511"/>
      <c r="I91" s="1512"/>
      <c r="J91" s="591"/>
    </row>
    <row r="92" spans="1:10" ht="27" customHeight="1" x14ac:dyDescent="0.4">
      <c r="A92" s="1511" t="s">
        <v>1059</v>
      </c>
      <c r="B92" s="1511"/>
      <c r="C92" s="1511"/>
      <c r="D92" s="1511"/>
      <c r="E92" s="1511"/>
      <c r="F92" s="1511"/>
      <c r="G92" s="1511"/>
      <c r="H92" s="1511"/>
      <c r="I92" s="1512"/>
      <c r="J92" s="591"/>
    </row>
    <row r="93" spans="1:10" ht="15" customHeight="1" x14ac:dyDescent="0.4">
      <c r="A93" s="1511" t="s">
        <v>1060</v>
      </c>
      <c r="B93" s="1511"/>
      <c r="C93" s="1511"/>
      <c r="D93" s="1511"/>
      <c r="E93" s="1511"/>
      <c r="F93" s="1511"/>
      <c r="G93" s="1511"/>
      <c r="H93" s="1511"/>
      <c r="I93" s="1512"/>
      <c r="J93" s="591"/>
    </row>
    <row r="94" spans="1:10" ht="15" customHeight="1" x14ac:dyDescent="0.4">
      <c r="A94" s="1511" t="s">
        <v>1061</v>
      </c>
      <c r="B94" s="1511"/>
      <c r="C94" s="1511"/>
      <c r="D94" s="1511"/>
      <c r="E94" s="1511"/>
      <c r="F94" s="1511"/>
      <c r="G94" s="1511"/>
      <c r="H94" s="1511"/>
      <c r="I94" s="1512"/>
      <c r="J94" s="591"/>
    </row>
    <row r="95" spans="1:10" ht="28.95" customHeight="1" x14ac:dyDescent="0.4">
      <c r="A95" s="1518" t="s">
        <v>1062</v>
      </c>
      <c r="B95" s="1518"/>
      <c r="C95" s="1518"/>
      <c r="D95" s="1518"/>
      <c r="E95" s="1518"/>
      <c r="F95" s="1518"/>
      <c r="G95" s="1518"/>
      <c r="H95" s="1518"/>
      <c r="I95" s="1519"/>
      <c r="J95" s="591"/>
    </row>
    <row r="96" spans="1:10" ht="15" customHeight="1" x14ac:dyDescent="0.4">
      <c r="A96" s="655"/>
      <c r="B96" s="656"/>
      <c r="C96" s="656"/>
      <c r="D96" s="656"/>
      <c r="E96" s="656"/>
      <c r="F96" s="656"/>
      <c r="G96" s="656"/>
      <c r="H96" s="656"/>
      <c r="I96" s="617"/>
      <c r="J96" s="591"/>
    </row>
    <row r="97" spans="1:10" x14ac:dyDescent="0.4">
      <c r="A97" s="850" t="s">
        <v>123</v>
      </c>
      <c r="B97" s="851" t="s">
        <v>42</v>
      </c>
      <c r="C97" s="852" t="s">
        <v>960</v>
      </c>
      <c r="D97" s="852" t="s">
        <v>109</v>
      </c>
      <c r="E97" s="852" t="s">
        <v>110</v>
      </c>
      <c r="F97" s="852" t="s">
        <v>65</v>
      </c>
      <c r="G97" s="852" t="s">
        <v>18</v>
      </c>
      <c r="H97" s="852" t="s">
        <v>81</v>
      </c>
      <c r="I97" s="853" t="s">
        <v>963</v>
      </c>
      <c r="J97" s="591"/>
    </row>
    <row r="98" spans="1:10" x14ac:dyDescent="0.4">
      <c r="A98" s="201" t="s">
        <v>1063</v>
      </c>
      <c r="B98" s="198" t="s">
        <v>1041</v>
      </c>
      <c r="C98" s="854">
        <v>317733.88885716296</v>
      </c>
      <c r="D98" s="860"/>
      <c r="E98" s="861"/>
      <c r="F98" s="861"/>
      <c r="G98" s="861"/>
      <c r="H98" s="861"/>
      <c r="I98" s="862"/>
      <c r="J98" s="591"/>
    </row>
    <row r="99" spans="1:10" x14ac:dyDescent="0.4">
      <c r="A99" s="856" t="s">
        <v>1064</v>
      </c>
      <c r="B99" s="198" t="s">
        <v>1041</v>
      </c>
      <c r="C99" s="858">
        <v>27150.560350662403</v>
      </c>
      <c r="D99" s="812"/>
      <c r="E99" s="813"/>
      <c r="F99" s="813"/>
      <c r="G99" s="813"/>
      <c r="H99" s="813"/>
      <c r="I99" s="863"/>
      <c r="J99" s="591"/>
    </row>
    <row r="100" spans="1:10" x14ac:dyDescent="0.4">
      <c r="A100" s="856" t="s">
        <v>1065</v>
      </c>
      <c r="B100" s="198" t="s">
        <v>1041</v>
      </c>
      <c r="C100" s="858">
        <v>17230.805308104518</v>
      </c>
      <c r="D100" s="812"/>
      <c r="E100" s="813"/>
      <c r="F100" s="813"/>
      <c r="G100" s="813"/>
      <c r="H100" s="813"/>
      <c r="I100" s="814"/>
      <c r="J100" s="591"/>
    </row>
    <row r="101" spans="1:10" x14ac:dyDescent="0.4">
      <c r="A101" s="856" t="s">
        <v>1066</v>
      </c>
      <c r="B101" s="198" t="s">
        <v>1041</v>
      </c>
      <c r="C101" s="858">
        <v>261244.31427439608</v>
      </c>
      <c r="D101" s="812"/>
      <c r="E101" s="813"/>
      <c r="F101" s="813"/>
      <c r="G101" s="813"/>
      <c r="H101" s="813"/>
      <c r="I101" s="814"/>
      <c r="J101" s="591"/>
    </row>
    <row r="102" spans="1:10" x14ac:dyDescent="0.4">
      <c r="A102" s="857" t="s">
        <v>1067</v>
      </c>
      <c r="B102" s="198" t="s">
        <v>1041</v>
      </c>
      <c r="C102" s="855" t="s">
        <v>57</v>
      </c>
      <c r="D102" s="812"/>
      <c r="E102" s="813"/>
      <c r="F102" s="813"/>
      <c r="G102" s="813"/>
      <c r="H102" s="813"/>
      <c r="I102" s="814"/>
      <c r="J102" s="591"/>
    </row>
    <row r="103" spans="1:10" x14ac:dyDescent="0.4">
      <c r="A103" s="857" t="s">
        <v>1068</v>
      </c>
      <c r="B103" s="198" t="s">
        <v>1041</v>
      </c>
      <c r="C103" s="855" t="s">
        <v>57</v>
      </c>
      <c r="D103" s="812"/>
      <c r="E103" s="813"/>
      <c r="F103" s="813"/>
      <c r="G103" s="813"/>
      <c r="H103" s="813"/>
      <c r="I103" s="814"/>
      <c r="J103" s="591"/>
    </row>
    <row r="104" spans="1:10" x14ac:dyDescent="0.4">
      <c r="A104" s="857" t="s">
        <v>1069</v>
      </c>
      <c r="B104" s="198" t="s">
        <v>1041</v>
      </c>
      <c r="C104" s="855" t="s">
        <v>57</v>
      </c>
      <c r="D104" s="812"/>
      <c r="E104" s="813"/>
      <c r="F104" s="813"/>
      <c r="G104" s="813"/>
      <c r="H104" s="813"/>
      <c r="I104" s="814"/>
      <c r="J104" s="591"/>
    </row>
    <row r="105" spans="1:10" x14ac:dyDescent="0.4">
      <c r="A105" s="857" t="s">
        <v>1070</v>
      </c>
      <c r="B105" s="198" t="s">
        <v>1041</v>
      </c>
      <c r="C105" s="855" t="s">
        <v>57</v>
      </c>
      <c r="D105" s="812"/>
      <c r="E105" s="813"/>
      <c r="F105" s="813"/>
      <c r="G105" s="813"/>
      <c r="H105" s="813"/>
      <c r="I105" s="814"/>
      <c r="J105" s="591"/>
    </row>
    <row r="106" spans="1:10" x14ac:dyDescent="0.4">
      <c r="A106" s="857" t="s">
        <v>1071</v>
      </c>
      <c r="B106" s="198" t="s">
        <v>1041</v>
      </c>
      <c r="C106" s="855" t="s">
        <v>57</v>
      </c>
      <c r="D106" s="812"/>
      <c r="E106" s="813"/>
      <c r="F106" s="813"/>
      <c r="G106" s="813"/>
      <c r="H106" s="813"/>
      <c r="I106" s="814"/>
    </row>
    <row r="107" spans="1:10" x14ac:dyDescent="0.4">
      <c r="A107" s="857" t="s">
        <v>1072</v>
      </c>
      <c r="B107" s="198" t="s">
        <v>1041</v>
      </c>
      <c r="C107" s="855" t="s">
        <v>57</v>
      </c>
      <c r="D107" s="812"/>
      <c r="E107" s="813"/>
      <c r="F107" s="813"/>
      <c r="G107" s="813"/>
      <c r="H107" s="813"/>
      <c r="I107" s="814"/>
      <c r="J107" s="591"/>
    </row>
    <row r="108" spans="1:10" x14ac:dyDescent="0.4">
      <c r="A108" s="857" t="s">
        <v>1073</v>
      </c>
      <c r="B108" s="198" t="s">
        <v>1041</v>
      </c>
      <c r="C108" s="855" t="s">
        <v>57</v>
      </c>
      <c r="D108" s="812"/>
      <c r="E108" s="813"/>
      <c r="F108" s="813"/>
      <c r="G108" s="813"/>
      <c r="H108" s="813"/>
      <c r="I108" s="814"/>
      <c r="J108" s="591"/>
    </row>
    <row r="109" spans="1:10" x14ac:dyDescent="0.4">
      <c r="A109" s="857" t="s">
        <v>1074</v>
      </c>
      <c r="B109" s="198" t="s">
        <v>1041</v>
      </c>
      <c r="C109" s="855" t="s">
        <v>57</v>
      </c>
      <c r="D109" s="812"/>
      <c r="E109" s="813"/>
      <c r="F109" s="813"/>
      <c r="G109" s="813"/>
      <c r="H109" s="813"/>
      <c r="I109" s="814"/>
      <c r="J109" s="591"/>
    </row>
    <row r="110" spans="1:10" x14ac:dyDescent="0.4">
      <c r="A110" s="857" t="s">
        <v>1075</v>
      </c>
      <c r="B110" s="198" t="s">
        <v>1041</v>
      </c>
      <c r="C110" s="855" t="s">
        <v>57</v>
      </c>
      <c r="D110" s="812"/>
      <c r="E110" s="813"/>
      <c r="F110" s="813"/>
      <c r="G110" s="813"/>
      <c r="H110" s="813"/>
      <c r="I110" s="814"/>
      <c r="J110" s="591"/>
    </row>
    <row r="111" spans="1:10" x14ac:dyDescent="0.4">
      <c r="A111" s="857" t="s">
        <v>1076</v>
      </c>
      <c r="B111" s="198" t="s">
        <v>1041</v>
      </c>
      <c r="C111" s="855" t="s">
        <v>57</v>
      </c>
      <c r="D111" s="812"/>
      <c r="E111" s="813"/>
      <c r="F111" s="813"/>
      <c r="G111" s="813"/>
      <c r="H111" s="813"/>
      <c r="I111" s="814"/>
      <c r="J111" s="591"/>
    </row>
    <row r="112" spans="1:10" x14ac:dyDescent="0.4">
      <c r="A112" s="857" t="s">
        <v>1077</v>
      </c>
      <c r="B112" s="198" t="s">
        <v>1041</v>
      </c>
      <c r="C112" s="859" t="s">
        <v>57</v>
      </c>
      <c r="D112" s="812"/>
      <c r="E112" s="813"/>
      <c r="F112" s="813"/>
      <c r="G112" s="813"/>
      <c r="H112" s="813"/>
      <c r="I112" s="814"/>
      <c r="J112" s="591"/>
    </row>
    <row r="113" spans="1:10" ht="16.2" customHeight="1" x14ac:dyDescent="0.4">
      <c r="A113" s="864" t="s">
        <v>1078</v>
      </c>
      <c r="B113" s="315" t="s">
        <v>1041</v>
      </c>
      <c r="C113" s="858">
        <v>12108.208924</v>
      </c>
      <c r="D113" s="815"/>
      <c r="E113" s="816"/>
      <c r="F113" s="816"/>
      <c r="G113" s="816"/>
      <c r="H113" s="816"/>
      <c r="I113" s="817"/>
      <c r="J113" s="591"/>
    </row>
    <row r="114" spans="1:10" ht="14.7" customHeight="1" x14ac:dyDescent="0.4">
      <c r="A114" s="1537" t="s">
        <v>1079</v>
      </c>
      <c r="B114" s="1537"/>
      <c r="C114" s="1537"/>
      <c r="D114" s="1537"/>
      <c r="E114" s="1537"/>
      <c r="F114" s="1537"/>
      <c r="G114" s="1537"/>
      <c r="H114" s="1537"/>
      <c r="I114" s="1179"/>
      <c r="J114" s="103"/>
    </row>
    <row r="115" spans="1:10" ht="28.2" customHeight="1" x14ac:dyDescent="0.4">
      <c r="A115" s="1538" t="s">
        <v>1080</v>
      </c>
      <c r="B115" s="1538"/>
      <c r="C115" s="1538"/>
      <c r="D115" s="1538"/>
      <c r="E115" s="1538"/>
      <c r="F115" s="1538"/>
      <c r="G115" s="1538"/>
      <c r="H115" s="1538"/>
      <c r="I115" s="1180"/>
      <c r="J115" s="104"/>
    </row>
    <row r="116" spans="1:10" ht="28.95" customHeight="1" x14ac:dyDescent="0.4">
      <c r="A116" s="1538" t="s">
        <v>1081</v>
      </c>
      <c r="B116" s="1538"/>
      <c r="C116" s="1538"/>
      <c r="D116" s="1538"/>
      <c r="E116" s="1538"/>
      <c r="F116" s="1538"/>
      <c r="G116" s="1538"/>
      <c r="H116" s="1538"/>
      <c r="I116" s="1181"/>
      <c r="J116" s="105"/>
    </row>
    <row r="117" spans="1:10" ht="25.2" customHeight="1" x14ac:dyDescent="0.4">
      <c r="A117" s="1538" t="s">
        <v>1082</v>
      </c>
      <c r="B117" s="1538"/>
      <c r="C117" s="1538"/>
      <c r="D117" s="1538"/>
      <c r="E117" s="1538"/>
      <c r="F117" s="1538"/>
      <c r="G117" s="1538"/>
      <c r="H117" s="1538"/>
      <c r="I117" s="1180"/>
      <c r="J117" s="104"/>
    </row>
    <row r="118" spans="1:10" x14ac:dyDescent="0.4">
      <c r="A118" s="1538" t="s">
        <v>1083</v>
      </c>
      <c r="B118" s="1538"/>
      <c r="C118" s="1538"/>
      <c r="D118" s="1538"/>
      <c r="E118" s="1538"/>
      <c r="F118" s="1538"/>
      <c r="G118" s="1538"/>
      <c r="H118" s="1538"/>
      <c r="I118" s="1181"/>
      <c r="J118" s="105"/>
    </row>
    <row r="119" spans="1:10" ht="28.95" customHeight="1" x14ac:dyDescent="0.4">
      <c r="A119" s="1538" t="s">
        <v>1084</v>
      </c>
      <c r="B119" s="1538"/>
      <c r="C119" s="1538"/>
      <c r="D119" s="1538"/>
      <c r="E119" s="1538"/>
      <c r="F119" s="1538"/>
      <c r="G119" s="1538"/>
      <c r="H119" s="1538"/>
      <c r="I119" s="1181"/>
      <c r="J119" s="105"/>
    </row>
    <row r="120" spans="1:10" ht="25.95" customHeight="1" x14ac:dyDescent="0.4">
      <c r="A120" s="1538" t="s">
        <v>1085</v>
      </c>
      <c r="B120" s="1538"/>
      <c r="C120" s="1538"/>
      <c r="D120" s="1538"/>
      <c r="E120" s="1538"/>
      <c r="F120" s="1538"/>
      <c r="G120" s="1538"/>
      <c r="H120" s="1538"/>
      <c r="I120" s="1180"/>
      <c r="J120" s="104"/>
    </row>
    <row r="121" spans="1:10" ht="13.2" customHeight="1" x14ac:dyDescent="0.4">
      <c r="A121" s="1538" t="s">
        <v>1086</v>
      </c>
      <c r="B121" s="1538"/>
      <c r="C121" s="1538"/>
      <c r="D121" s="1538"/>
      <c r="E121" s="1538"/>
      <c r="F121" s="1538"/>
      <c r="G121" s="1538"/>
      <c r="H121" s="1538"/>
      <c r="I121" s="1181"/>
      <c r="J121" s="105"/>
    </row>
    <row r="122" spans="1:10" ht="27.6" customHeight="1" x14ac:dyDescent="0.4">
      <c r="A122" s="1539" t="s">
        <v>1551</v>
      </c>
      <c r="B122" s="1539"/>
      <c r="C122" s="1539"/>
      <c r="D122" s="1539"/>
      <c r="E122" s="1539"/>
      <c r="F122" s="1539"/>
      <c r="G122" s="1539"/>
      <c r="H122" s="1539"/>
      <c r="I122" s="1182"/>
      <c r="J122" s="105"/>
    </row>
    <row r="123" spans="1:10" x14ac:dyDescent="0.4">
      <c r="A123" s="1398"/>
      <c r="B123" s="1398"/>
      <c r="C123" s="1398"/>
      <c r="D123" s="1398"/>
      <c r="E123" s="1398"/>
      <c r="F123" s="1398"/>
      <c r="G123" s="1398"/>
      <c r="H123" s="1398"/>
      <c r="I123" s="591"/>
      <c r="J123" s="591"/>
    </row>
    <row r="124" spans="1:10" x14ac:dyDescent="0.4">
      <c r="A124" s="39" t="s">
        <v>1087</v>
      </c>
      <c r="B124" s="646"/>
      <c r="C124" s="657"/>
      <c r="D124" s="591"/>
      <c r="E124" s="591"/>
      <c r="F124" s="591"/>
      <c r="G124" s="591"/>
      <c r="H124" s="591"/>
      <c r="I124" s="591"/>
      <c r="J124" s="591"/>
    </row>
    <row r="125" spans="1:10" x14ac:dyDescent="0.4">
      <c r="A125" s="837" t="s">
        <v>1088</v>
      </c>
      <c r="B125" s="699" t="s">
        <v>42</v>
      </c>
      <c r="C125" s="700" t="s">
        <v>960</v>
      </c>
      <c r="D125" s="700" t="s">
        <v>109</v>
      </c>
      <c r="E125" s="700" t="s">
        <v>110</v>
      </c>
      <c r="F125" s="700" t="s">
        <v>65</v>
      </c>
      <c r="G125" s="700" t="s">
        <v>18</v>
      </c>
      <c r="H125" s="701" t="s">
        <v>963</v>
      </c>
      <c r="I125" s="633"/>
      <c r="J125" s="633"/>
    </row>
    <row r="126" spans="1:10" x14ac:dyDescent="0.4">
      <c r="A126" s="267" t="s">
        <v>1089</v>
      </c>
      <c r="B126" s="198" t="s">
        <v>149</v>
      </c>
      <c r="C126" s="865">
        <v>330.37456311525568</v>
      </c>
      <c r="D126" s="867">
        <v>1.1556397416187583</v>
      </c>
      <c r="E126" s="867">
        <v>15.350036433070809</v>
      </c>
      <c r="F126" s="867">
        <v>313.59058423625351</v>
      </c>
      <c r="G126" s="866">
        <v>0.26554028957609649</v>
      </c>
      <c r="H126" s="868">
        <v>1.2762414736508668E-2</v>
      </c>
      <c r="I126" s="591"/>
      <c r="J126" s="591"/>
    </row>
    <row r="127" spans="1:10" x14ac:dyDescent="0.4">
      <c r="A127" s="267" t="s">
        <v>160</v>
      </c>
      <c r="B127" s="198" t="s">
        <v>149</v>
      </c>
      <c r="C127" s="869">
        <v>1458.1268873768968</v>
      </c>
      <c r="D127" s="870">
        <v>3.8223911249978775</v>
      </c>
      <c r="E127" s="870">
        <v>370.0072393478622</v>
      </c>
      <c r="F127" s="870">
        <v>1083.1018716400945</v>
      </c>
      <c r="G127" s="871">
        <v>1.1885165007313367</v>
      </c>
      <c r="H127" s="872">
        <v>6.8687632108838477E-3</v>
      </c>
      <c r="I127" s="649"/>
      <c r="J127" s="591"/>
    </row>
    <row r="128" spans="1:10" x14ac:dyDescent="0.4">
      <c r="A128" s="274" t="s">
        <v>1090</v>
      </c>
      <c r="B128" s="198" t="s">
        <v>72</v>
      </c>
      <c r="C128" s="1109">
        <v>0.10428015753676528</v>
      </c>
      <c r="D128" s="812"/>
      <c r="E128" s="813"/>
      <c r="F128" s="813"/>
      <c r="G128" s="813"/>
      <c r="H128" s="1183"/>
      <c r="I128" s="649"/>
      <c r="J128" s="591"/>
    </row>
    <row r="129" spans="1:10" x14ac:dyDescent="0.4">
      <c r="A129" s="267" t="s">
        <v>1091</v>
      </c>
      <c r="B129" s="198" t="s">
        <v>149</v>
      </c>
      <c r="C129" s="869">
        <v>103.95061965597111</v>
      </c>
      <c r="D129" s="871">
        <v>0.54252483818172392</v>
      </c>
      <c r="E129" s="870">
        <v>95.840631357824435</v>
      </c>
      <c r="F129" s="870">
        <v>7.5217754520883391</v>
      </c>
      <c r="G129" s="871">
        <v>4.5173877344201481E-2</v>
      </c>
      <c r="H129" s="872">
        <v>5.1413053241889588E-4</v>
      </c>
      <c r="I129" s="591"/>
      <c r="J129" s="591"/>
    </row>
    <row r="130" spans="1:10" x14ac:dyDescent="0.4">
      <c r="A130" s="274" t="s">
        <v>1090</v>
      </c>
      <c r="B130" s="198" t="s">
        <v>72</v>
      </c>
      <c r="C130" s="1109">
        <v>2.861845639504499E-2</v>
      </c>
      <c r="D130" s="812"/>
      <c r="E130" s="813"/>
      <c r="F130" s="813"/>
      <c r="G130" s="813"/>
      <c r="H130" s="1183"/>
      <c r="I130" s="591"/>
      <c r="J130" s="591"/>
    </row>
    <row r="131" spans="1:10" x14ac:dyDescent="0.4">
      <c r="A131" s="267" t="s">
        <v>164</v>
      </c>
      <c r="B131" s="198" t="s">
        <v>149</v>
      </c>
      <c r="C131" s="869">
        <v>30.563883809930978</v>
      </c>
      <c r="D131" s="871">
        <v>0.19906024594292038</v>
      </c>
      <c r="E131" s="870">
        <v>7.0354475844045972</v>
      </c>
      <c r="F131" s="870">
        <v>23.296870943232776</v>
      </c>
      <c r="G131" s="871">
        <v>3.2313302282789315E-2</v>
      </c>
      <c r="H131" s="872">
        <v>1.9173406789383846E-4</v>
      </c>
      <c r="I131" s="591"/>
      <c r="J131" s="591"/>
    </row>
    <row r="132" spans="1:10" x14ac:dyDescent="0.4">
      <c r="A132" s="274" t="s">
        <v>1090</v>
      </c>
      <c r="B132" s="198" t="s">
        <v>72</v>
      </c>
      <c r="C132" s="1110">
        <v>0.25836555678765111</v>
      </c>
      <c r="D132" s="812"/>
      <c r="E132" s="813"/>
      <c r="F132" s="813"/>
      <c r="G132" s="813"/>
      <c r="H132" s="1183"/>
      <c r="I132" s="591"/>
      <c r="J132" s="591"/>
    </row>
    <row r="133" spans="1:10" x14ac:dyDescent="0.4">
      <c r="A133" s="267" t="s">
        <v>166</v>
      </c>
      <c r="B133" s="198" t="s">
        <v>149</v>
      </c>
      <c r="C133" s="875">
        <v>6.1014921429999999E-4</v>
      </c>
      <c r="D133" s="873">
        <v>0</v>
      </c>
      <c r="E133" s="873">
        <v>6.0013589999999999E-4</v>
      </c>
      <c r="F133" s="873">
        <v>1.0013314299999999E-5</v>
      </c>
      <c r="G133" s="873">
        <v>0</v>
      </c>
      <c r="H133" s="874">
        <v>0</v>
      </c>
      <c r="I133" s="591"/>
      <c r="J133" s="591"/>
    </row>
    <row r="134" spans="1:10" x14ac:dyDescent="0.4">
      <c r="A134" s="274" t="s">
        <v>1090</v>
      </c>
      <c r="B134" s="198" t="s">
        <v>72</v>
      </c>
      <c r="C134" s="1109">
        <v>1.5170464507799662E-2</v>
      </c>
      <c r="D134" s="812"/>
      <c r="E134" s="813"/>
      <c r="F134" s="813"/>
      <c r="G134" s="813"/>
      <c r="H134" s="1183"/>
      <c r="I134" s="591"/>
      <c r="J134" s="591"/>
    </row>
    <row r="135" spans="1:10" x14ac:dyDescent="0.4">
      <c r="A135" s="267" t="s">
        <v>167</v>
      </c>
      <c r="B135" s="198" t="s">
        <v>149</v>
      </c>
      <c r="C135" s="876">
        <v>1.4313912604661897E-4</v>
      </c>
      <c r="D135" s="871">
        <v>2.623194661896375E-8</v>
      </c>
      <c r="E135" s="871">
        <v>1.3849290000000002E-4</v>
      </c>
      <c r="F135" s="871">
        <v>4.6199941000000009E-6</v>
      </c>
      <c r="G135" s="871">
        <v>0</v>
      </c>
      <c r="H135" s="872">
        <v>0</v>
      </c>
      <c r="I135" s="591"/>
      <c r="J135" s="591"/>
    </row>
    <row r="136" spans="1:10" x14ac:dyDescent="0.4">
      <c r="A136" s="276" t="s">
        <v>1090</v>
      </c>
      <c r="B136" s="200" t="s">
        <v>72</v>
      </c>
      <c r="C136" s="1109">
        <v>3.2277010900209534E-2</v>
      </c>
      <c r="D136" s="812"/>
      <c r="E136" s="813"/>
      <c r="F136" s="813"/>
      <c r="G136" s="813"/>
      <c r="H136" s="1183"/>
      <c r="I136" s="591"/>
      <c r="J136" s="591"/>
    </row>
    <row r="137" spans="1:10" ht="14.7" customHeight="1" x14ac:dyDescent="0.4">
      <c r="A137" s="1543" t="s">
        <v>156</v>
      </c>
      <c r="B137" s="1544"/>
      <c r="C137" s="1544"/>
      <c r="D137" s="1544"/>
      <c r="E137" s="1544"/>
      <c r="F137" s="1544"/>
      <c r="G137" s="1544"/>
      <c r="H137" s="1545"/>
      <c r="I137" s="103"/>
      <c r="J137" s="103"/>
    </row>
    <row r="138" spans="1:10" ht="14.7" customHeight="1" x14ac:dyDescent="0.4">
      <c r="A138" s="1540" t="s">
        <v>1092</v>
      </c>
      <c r="B138" s="1541"/>
      <c r="C138" s="1541"/>
      <c r="D138" s="1541"/>
      <c r="E138" s="1541"/>
      <c r="F138" s="1541"/>
      <c r="G138" s="1541"/>
      <c r="H138" s="1542"/>
      <c r="I138" s="103"/>
      <c r="J138" s="103"/>
    </row>
    <row r="139" spans="1:10" ht="14.7" customHeight="1" x14ac:dyDescent="0.4">
      <c r="A139" s="1534" t="s">
        <v>1093</v>
      </c>
      <c r="B139" s="1535"/>
      <c r="C139" s="1535"/>
      <c r="D139" s="1535"/>
      <c r="E139" s="1535"/>
      <c r="F139" s="1535"/>
      <c r="G139" s="1535"/>
      <c r="H139" s="1536"/>
      <c r="I139" s="103"/>
      <c r="J139" s="103"/>
    </row>
    <row r="140" spans="1:10" x14ac:dyDescent="0.4">
      <c r="A140" s="591"/>
      <c r="B140" s="591"/>
      <c r="C140" s="591"/>
      <c r="D140" s="591"/>
      <c r="E140" s="591"/>
      <c r="F140" s="591"/>
      <c r="G140" s="591"/>
      <c r="H140" s="591"/>
      <c r="I140" s="591"/>
      <c r="J140" s="591"/>
    </row>
    <row r="141" spans="1:10" x14ac:dyDescent="0.4">
      <c r="A141" s="591"/>
      <c r="B141" s="591"/>
      <c r="C141" s="591"/>
      <c r="D141" s="591"/>
      <c r="E141" s="591"/>
      <c r="F141" s="591"/>
      <c r="G141" s="591"/>
      <c r="H141" s="591"/>
      <c r="I141" s="591"/>
      <c r="J141" s="591"/>
    </row>
    <row r="142" spans="1:10" x14ac:dyDescent="0.4">
      <c r="A142" s="591"/>
      <c r="B142" s="591"/>
      <c r="C142" s="591"/>
      <c r="D142" s="591"/>
      <c r="E142" s="591"/>
      <c r="F142" s="591"/>
      <c r="G142" s="591"/>
      <c r="H142" s="591"/>
      <c r="I142" s="591"/>
      <c r="J142" s="591"/>
    </row>
    <row r="143" spans="1:10" x14ac:dyDescent="0.4">
      <c r="A143" s="591"/>
      <c r="B143" s="591"/>
      <c r="C143" s="591"/>
      <c r="D143" s="591"/>
      <c r="E143" s="591"/>
      <c r="F143" s="591"/>
      <c r="G143" s="591"/>
      <c r="H143" s="591"/>
      <c r="I143" s="591"/>
      <c r="J143" s="591"/>
    </row>
  </sheetData>
  <sheetProtection algorithmName="SHA-512" hashValue="PmsrAHj6VDlBNeqeFXcPoau+hfg3s67eBxJpNsdHIeHcsr/huAnBcXf9rbpvUDNOlOpId/hPkMgOLAoXR0iPig==" saltValue="O2C2XsefatdzQ11mSF7WgA==" spinCount="100000" sheet="1" objects="1" scenarios="1"/>
  <mergeCells count="40">
    <mergeCell ref="A139:H139"/>
    <mergeCell ref="A114:H114"/>
    <mergeCell ref="A115:H115"/>
    <mergeCell ref="A116:H116"/>
    <mergeCell ref="A117:H117"/>
    <mergeCell ref="A118:H118"/>
    <mergeCell ref="A119:H119"/>
    <mergeCell ref="A120:H120"/>
    <mergeCell ref="A121:H121"/>
    <mergeCell ref="A123:H123"/>
    <mergeCell ref="A122:H122"/>
    <mergeCell ref="A138:H138"/>
    <mergeCell ref="A137:H137"/>
    <mergeCell ref="A89:I89"/>
    <mergeCell ref="A90:I90"/>
    <mergeCell ref="A91:I91"/>
    <mergeCell ref="A92:I92"/>
    <mergeCell ref="A93:I93"/>
    <mergeCell ref="A94:I94"/>
    <mergeCell ref="A95:I95"/>
    <mergeCell ref="B2:H14"/>
    <mergeCell ref="A64:H64"/>
    <mergeCell ref="A52:H52"/>
    <mergeCell ref="A54:H54"/>
    <mergeCell ref="A55:H55"/>
    <mergeCell ref="A53:H53"/>
    <mergeCell ref="A51:H51"/>
    <mergeCell ref="A34:I34"/>
    <mergeCell ref="A35:I35"/>
    <mergeCell ref="A39:I39"/>
    <mergeCell ref="A36:I36"/>
    <mergeCell ref="A37:I37"/>
    <mergeCell ref="A38:I38"/>
    <mergeCell ref="A40:I40"/>
    <mergeCell ref="A41:I41"/>
    <mergeCell ref="A57:H57"/>
    <mergeCell ref="A56:H56"/>
    <mergeCell ref="A88:I88"/>
    <mergeCell ref="A65:H65"/>
    <mergeCell ref="A87:I87"/>
  </mergeCells>
  <hyperlinks>
    <hyperlink ref="A5" location="'Cover Page &amp; Directory'!A9" display="Go back to Directory" xr:uid="{DFDCA0A0-69F3-4510-9032-9DE973B28EF2}"/>
  </hyperlinks>
  <pageMargins left="0.7" right="0.7" top="0.75" bottom="0.75" header="0.3" footer="0.3"/>
  <pageSetup orientation="portrait" r:id="rId1"/>
  <customProperties>
    <customPr name="OrphanNamesChecke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FA441-4AA5-4B1C-AE34-58CD2D4179C4}">
  <sheetPr>
    <tabColor rgb="FF0075C9"/>
  </sheetPr>
  <dimension ref="A1:K63"/>
  <sheetViews>
    <sheetView showGridLines="0" zoomScaleNormal="100" workbookViewId="0"/>
  </sheetViews>
  <sheetFormatPr defaultColWidth="8.88671875" defaultRowHeight="16.8" x14ac:dyDescent="0.4"/>
  <cols>
    <col min="1" max="1" width="43.6640625" style="592" customWidth="1"/>
    <col min="2" max="2" width="21.44140625" style="592" customWidth="1"/>
    <col min="3" max="6" width="24.6640625" style="592" customWidth="1"/>
    <col min="7" max="7" width="21.6640625" style="592" customWidth="1"/>
    <col min="8" max="8" width="14.6640625" style="592" customWidth="1"/>
    <col min="9" max="9" width="8.88671875" style="592"/>
    <col min="10" max="10" width="11.33203125" style="592" customWidth="1"/>
    <col min="11" max="11" width="13.33203125" style="592" customWidth="1"/>
    <col min="12" max="16384" width="8.88671875" style="592"/>
  </cols>
  <sheetData>
    <row r="1" spans="1:11" x14ac:dyDescent="0.4">
      <c r="A1" s="26" t="s">
        <v>1</v>
      </c>
      <c r="B1" s="26"/>
      <c r="C1" s="591"/>
      <c r="D1" s="591"/>
      <c r="E1" s="591"/>
      <c r="F1" s="591"/>
      <c r="G1" s="632"/>
      <c r="H1" s="624"/>
      <c r="I1" s="624"/>
      <c r="J1" s="603"/>
    </row>
    <row r="2" spans="1:11" ht="15" customHeight="1" x14ac:dyDescent="0.4">
      <c r="A2" s="26" t="s">
        <v>869</v>
      </c>
      <c r="B2" s="1555" t="s">
        <v>1094</v>
      </c>
      <c r="C2" s="1377"/>
      <c r="D2" s="1377"/>
      <c r="E2" s="1377"/>
      <c r="F2" s="1377"/>
      <c r="G2" s="1377"/>
      <c r="H2" s="107"/>
      <c r="I2" s="107"/>
    </row>
    <row r="3" spans="1:11" ht="27" x14ac:dyDescent="0.4">
      <c r="A3" s="102">
        <v>2025</v>
      </c>
      <c r="B3" s="1454"/>
      <c r="C3" s="1377"/>
      <c r="D3" s="1377"/>
      <c r="E3" s="1377"/>
      <c r="F3" s="1377"/>
      <c r="G3" s="1377"/>
      <c r="H3" s="107"/>
      <c r="I3" s="107"/>
    </row>
    <row r="4" spans="1:11" x14ac:dyDescent="0.4">
      <c r="A4" s="23" t="s">
        <v>11</v>
      </c>
      <c r="B4" s="1454"/>
      <c r="C4" s="1377"/>
      <c r="D4" s="1377"/>
      <c r="E4" s="1377"/>
      <c r="F4" s="1377"/>
      <c r="G4" s="1377"/>
      <c r="H4" s="107"/>
      <c r="I4" s="107"/>
      <c r="K4" s="638"/>
    </row>
    <row r="5" spans="1:11" x14ac:dyDescent="0.4">
      <c r="A5" s="593" t="s">
        <v>872</v>
      </c>
      <c r="B5" s="1454"/>
      <c r="C5" s="1377"/>
      <c r="D5" s="1377"/>
      <c r="E5" s="1377"/>
      <c r="F5" s="1377"/>
      <c r="G5" s="1377"/>
      <c r="H5" s="107"/>
      <c r="I5" s="107"/>
    </row>
    <row r="6" spans="1:11" ht="13.95" customHeight="1" x14ac:dyDescent="0.4">
      <c r="A6" s="625"/>
      <c r="B6" s="1454"/>
      <c r="C6" s="1377"/>
      <c r="D6" s="1377"/>
      <c r="E6" s="1377"/>
      <c r="F6" s="1377"/>
      <c r="G6" s="1377"/>
      <c r="H6" s="107"/>
      <c r="I6" s="107"/>
    </row>
    <row r="7" spans="1:11" ht="13.95" customHeight="1" x14ac:dyDescent="0.4">
      <c r="A7" s="26"/>
      <c r="B7" s="1454"/>
      <c r="C7" s="1377"/>
      <c r="D7" s="1377"/>
      <c r="E7" s="1377"/>
      <c r="F7" s="1377"/>
      <c r="G7" s="1377"/>
      <c r="H7" s="107"/>
      <c r="I7" s="107"/>
    </row>
    <row r="8" spans="1:11" ht="13.95" customHeight="1" x14ac:dyDescent="0.4">
      <c r="A8" s="591"/>
      <c r="B8" s="1454"/>
      <c r="C8" s="1377"/>
      <c r="D8" s="1377"/>
      <c r="E8" s="1377"/>
      <c r="F8" s="1377"/>
      <c r="G8" s="1377"/>
      <c r="H8" s="107"/>
      <c r="I8" s="107"/>
    </row>
    <row r="9" spans="1:11" ht="10.95" customHeight="1" x14ac:dyDescent="0.4">
      <c r="A9" s="591"/>
      <c r="B9" s="1454"/>
      <c r="C9" s="1377"/>
      <c r="D9" s="1377"/>
      <c r="E9" s="1377"/>
      <c r="F9" s="1377"/>
      <c r="G9" s="1377"/>
      <c r="H9" s="107"/>
      <c r="I9" s="107"/>
    </row>
    <row r="10" spans="1:11" ht="17.399999999999999" thickBot="1" x14ac:dyDescent="0.45">
      <c r="A10" s="39" t="s">
        <v>702</v>
      </c>
      <c r="B10" s="39"/>
      <c r="C10" s="614"/>
      <c r="D10" s="614"/>
      <c r="E10" s="614"/>
      <c r="F10" s="614"/>
      <c r="G10" s="591"/>
      <c r="H10" s="40"/>
      <c r="I10" s="40"/>
    </row>
    <row r="11" spans="1:11" ht="26.4" x14ac:dyDescent="0.4">
      <c r="A11" s="193" t="s">
        <v>212</v>
      </c>
      <c r="B11" s="194" t="s">
        <v>42</v>
      </c>
      <c r="C11" s="195" t="s">
        <v>960</v>
      </c>
      <c r="D11" s="269" t="s">
        <v>1095</v>
      </c>
      <c r="E11" s="195" t="s">
        <v>109</v>
      </c>
      <c r="F11" s="195" t="s">
        <v>110</v>
      </c>
      <c r="G11" s="195" t="s">
        <v>65</v>
      </c>
      <c r="H11" s="196" t="s">
        <v>18</v>
      </c>
      <c r="I11" s="40"/>
    </row>
    <row r="12" spans="1:11" ht="28.2" customHeight="1" x14ac:dyDescent="0.4">
      <c r="A12" s="201" t="s">
        <v>1096</v>
      </c>
      <c r="B12" s="198" t="s">
        <v>95</v>
      </c>
      <c r="C12" s="1227">
        <v>0</v>
      </c>
      <c r="D12" s="956" t="s">
        <v>1097</v>
      </c>
      <c r="E12" s="956">
        <v>0</v>
      </c>
      <c r="F12" s="956">
        <v>0</v>
      </c>
      <c r="G12" s="957">
        <v>0</v>
      </c>
      <c r="H12" s="979">
        <v>0</v>
      </c>
      <c r="I12" s="40"/>
    </row>
    <row r="13" spans="1:11" x14ac:dyDescent="0.4">
      <c r="A13" s="202" t="s">
        <v>1098</v>
      </c>
      <c r="B13" s="198" t="s">
        <v>231</v>
      </c>
      <c r="C13" s="1022" t="s">
        <v>57</v>
      </c>
      <c r="D13" s="1023" t="s">
        <v>57</v>
      </c>
      <c r="E13" s="1023" t="s">
        <v>57</v>
      </c>
      <c r="F13" s="1023" t="s">
        <v>57</v>
      </c>
      <c r="G13" s="1024" t="s">
        <v>57</v>
      </c>
      <c r="H13" s="1025" t="s">
        <v>57</v>
      </c>
      <c r="I13" s="40"/>
    </row>
    <row r="14" spans="1:11" x14ac:dyDescent="0.4">
      <c r="A14" s="202" t="s">
        <v>1099</v>
      </c>
      <c r="B14" s="198" t="s">
        <v>95</v>
      </c>
      <c r="C14" s="1022" t="s">
        <v>57</v>
      </c>
      <c r="D14" s="1023" t="s">
        <v>57</v>
      </c>
      <c r="E14" s="1023" t="s">
        <v>57</v>
      </c>
      <c r="F14" s="1023" t="s">
        <v>57</v>
      </c>
      <c r="G14" s="1024" t="s">
        <v>57</v>
      </c>
      <c r="H14" s="1025" t="s">
        <v>57</v>
      </c>
      <c r="I14" s="40"/>
    </row>
    <row r="15" spans="1:11" ht="27.6" x14ac:dyDescent="0.4">
      <c r="A15" s="202" t="s">
        <v>1100</v>
      </c>
      <c r="B15" s="198" t="s">
        <v>231</v>
      </c>
      <c r="C15" s="1228" t="s">
        <v>57</v>
      </c>
      <c r="D15" s="1023" t="s">
        <v>57</v>
      </c>
      <c r="E15" s="1023" t="s">
        <v>57</v>
      </c>
      <c r="F15" s="1023" t="s">
        <v>57</v>
      </c>
      <c r="G15" s="1024" t="s">
        <v>57</v>
      </c>
      <c r="H15" s="1025" t="s">
        <v>57</v>
      </c>
      <c r="I15" s="40"/>
    </row>
    <row r="16" spans="1:11" x14ac:dyDescent="0.4">
      <c r="A16" s="201" t="s">
        <v>1101</v>
      </c>
      <c r="B16" s="198" t="s">
        <v>231</v>
      </c>
      <c r="C16" s="1229" t="s">
        <v>57</v>
      </c>
      <c r="D16" s="1023" t="s">
        <v>57</v>
      </c>
      <c r="E16" s="1023" t="s">
        <v>57</v>
      </c>
      <c r="F16" s="1023" t="s">
        <v>57</v>
      </c>
      <c r="G16" s="1024" t="s">
        <v>57</v>
      </c>
      <c r="H16" s="1025" t="s">
        <v>57</v>
      </c>
      <c r="I16" s="40"/>
    </row>
    <row r="17" spans="1:9" ht="33" customHeight="1" x14ac:dyDescent="0.4">
      <c r="A17" s="1556" t="s">
        <v>188</v>
      </c>
      <c r="B17" s="1557"/>
      <c r="C17" s="1557"/>
      <c r="D17" s="1557"/>
      <c r="E17" s="1557"/>
      <c r="F17" s="1557"/>
      <c r="G17" s="1557"/>
      <c r="H17" s="1558"/>
      <c r="I17" s="40"/>
    </row>
    <row r="18" spans="1:9" x14ac:dyDescent="0.4">
      <c r="A18" s="619"/>
      <c r="B18" s="619"/>
      <c r="C18" s="619"/>
      <c r="D18" s="619"/>
      <c r="E18" s="619"/>
      <c r="F18" s="619"/>
      <c r="G18" s="619"/>
      <c r="H18" s="40"/>
      <c r="I18" s="40"/>
    </row>
    <row r="19" spans="1:9" ht="17.399999999999999" thickBot="1" x14ac:dyDescent="0.45">
      <c r="A19" s="39" t="s">
        <v>704</v>
      </c>
      <c r="B19" s="39"/>
      <c r="C19" s="614"/>
      <c r="D19" s="614"/>
      <c r="E19" s="614"/>
      <c r="F19" s="614"/>
      <c r="G19" s="591"/>
      <c r="H19" s="40"/>
      <c r="I19" s="40"/>
    </row>
    <row r="20" spans="1:9" ht="26.4" x14ac:dyDescent="0.4">
      <c r="A20" s="193" t="s">
        <v>189</v>
      </c>
      <c r="B20" s="194" t="s">
        <v>42</v>
      </c>
      <c r="C20" s="269" t="s">
        <v>960</v>
      </c>
      <c r="D20" s="269" t="s">
        <v>1095</v>
      </c>
      <c r="E20" s="269" t="s">
        <v>109</v>
      </c>
      <c r="F20" s="269" t="s">
        <v>110</v>
      </c>
      <c r="G20" s="195" t="s">
        <v>65</v>
      </c>
      <c r="H20" s="958" t="s">
        <v>18</v>
      </c>
      <c r="I20" s="40"/>
    </row>
    <row r="21" spans="1:9" ht="26.4" x14ac:dyDescent="0.4">
      <c r="A21" s="201" t="s">
        <v>1102</v>
      </c>
      <c r="B21" s="203" t="s">
        <v>231</v>
      </c>
      <c r="C21" s="1231" t="s">
        <v>1103</v>
      </c>
      <c r="D21" s="1026" t="s">
        <v>1103</v>
      </c>
      <c r="E21" s="1027" t="s">
        <v>1103</v>
      </c>
      <c r="F21" s="1027" t="s">
        <v>1103</v>
      </c>
      <c r="G21" s="1027" t="s">
        <v>1103</v>
      </c>
      <c r="H21" s="1028" t="s">
        <v>1103</v>
      </c>
      <c r="I21" s="40"/>
    </row>
    <row r="22" spans="1:9" ht="27.6" x14ac:dyDescent="0.4">
      <c r="A22" s="202" t="s">
        <v>1104</v>
      </c>
      <c r="B22" s="203" t="s">
        <v>95</v>
      </c>
      <c r="C22" s="1230" t="s">
        <v>57</v>
      </c>
      <c r="D22" s="1029" t="s">
        <v>57</v>
      </c>
      <c r="E22" s="1030" t="s">
        <v>57</v>
      </c>
      <c r="F22" s="1030" t="s">
        <v>57</v>
      </c>
      <c r="G22" s="1030" t="s">
        <v>57</v>
      </c>
      <c r="H22" s="1031" t="s">
        <v>57</v>
      </c>
      <c r="I22" s="40"/>
    </row>
    <row r="23" spans="1:9" ht="27.6" x14ac:dyDescent="0.4">
      <c r="A23" s="202" t="s">
        <v>1105</v>
      </c>
      <c r="B23" s="203" t="s">
        <v>1106</v>
      </c>
      <c r="C23" s="1232" t="s">
        <v>57</v>
      </c>
      <c r="D23" s="1029" t="s">
        <v>57</v>
      </c>
      <c r="E23" s="1030" t="s">
        <v>57</v>
      </c>
      <c r="F23" s="1030" t="s">
        <v>57</v>
      </c>
      <c r="G23" s="1030" t="s">
        <v>57</v>
      </c>
      <c r="H23" s="1031" t="s">
        <v>57</v>
      </c>
      <c r="I23" s="40"/>
    </row>
    <row r="24" spans="1:9" ht="26.4" x14ac:dyDescent="0.4">
      <c r="A24" s="314" t="s">
        <v>1107</v>
      </c>
      <c r="B24" s="908" t="s">
        <v>231</v>
      </c>
      <c r="C24" s="1231" t="s">
        <v>1103</v>
      </c>
      <c r="D24" s="1032" t="s">
        <v>1103</v>
      </c>
      <c r="E24" s="1033" t="s">
        <v>1103</v>
      </c>
      <c r="F24" s="1033" t="s">
        <v>1103</v>
      </c>
      <c r="G24" s="1033" t="s">
        <v>1103</v>
      </c>
      <c r="H24" s="1034" t="s">
        <v>1103</v>
      </c>
      <c r="I24" s="40"/>
    </row>
    <row r="25" spans="1:9" ht="27.6" customHeight="1" x14ac:dyDescent="0.4">
      <c r="A25" s="1559" t="s">
        <v>1108</v>
      </c>
      <c r="B25" s="1560"/>
      <c r="C25" s="1560"/>
      <c r="D25" s="1560"/>
      <c r="E25" s="1560"/>
      <c r="F25" s="1560"/>
      <c r="G25" s="1560"/>
      <c r="H25" s="1561"/>
      <c r="I25" s="40"/>
    </row>
    <row r="26" spans="1:9" x14ac:dyDescent="0.4">
      <c r="A26" s="619"/>
      <c r="B26" s="619"/>
      <c r="C26" s="619"/>
      <c r="D26" s="619"/>
      <c r="E26" s="619"/>
      <c r="F26" s="619"/>
      <c r="G26" s="619"/>
      <c r="H26" s="40"/>
      <c r="I26" s="40"/>
    </row>
    <row r="27" spans="1:9" ht="17.399999999999999" thickBot="1" x14ac:dyDescent="0.45">
      <c r="A27" s="106" t="s">
        <v>1109</v>
      </c>
      <c r="B27" s="106"/>
      <c r="C27" s="639"/>
      <c r="D27" s="639"/>
      <c r="E27" s="639"/>
      <c r="F27" s="639"/>
      <c r="G27" s="639"/>
      <c r="H27" s="40"/>
      <c r="I27" s="40"/>
    </row>
    <row r="28" spans="1:9" x14ac:dyDescent="0.4">
      <c r="A28" s="193" t="s">
        <v>1110</v>
      </c>
      <c r="B28" s="194" t="s">
        <v>42</v>
      </c>
      <c r="C28" s="270" t="s">
        <v>960</v>
      </c>
      <c r="D28" s="1039"/>
      <c r="E28" s="1040"/>
      <c r="F28" s="1040"/>
      <c r="G28" s="1040"/>
      <c r="H28" s="1040"/>
      <c r="I28" s="40"/>
    </row>
    <row r="29" spans="1:9" ht="26.4" x14ac:dyDescent="0.4">
      <c r="A29" s="208" t="s">
        <v>1111</v>
      </c>
      <c r="B29" s="312" t="s">
        <v>226</v>
      </c>
      <c r="C29" s="1234">
        <v>19510.3</v>
      </c>
      <c r="D29" s="1041"/>
      <c r="E29" s="1042"/>
      <c r="F29" s="1042"/>
      <c r="G29" s="1042"/>
      <c r="H29" s="1042"/>
      <c r="I29" s="40"/>
    </row>
    <row r="30" spans="1:9" x14ac:dyDescent="0.4">
      <c r="A30" s="209" t="s">
        <v>65</v>
      </c>
      <c r="B30" s="312" t="s">
        <v>226</v>
      </c>
      <c r="C30" s="1233">
        <v>30</v>
      </c>
      <c r="D30" s="1043"/>
      <c r="E30" s="1044"/>
      <c r="F30" s="1044"/>
      <c r="G30" s="1045"/>
      <c r="H30" s="1044"/>
      <c r="I30" s="40"/>
    </row>
    <row r="31" spans="1:9" x14ac:dyDescent="0.4">
      <c r="A31" s="209" t="s">
        <v>1112</v>
      </c>
      <c r="B31" s="312" t="s">
        <v>226</v>
      </c>
      <c r="C31" s="1052">
        <v>911.1</v>
      </c>
      <c r="D31" s="1043"/>
      <c r="E31" s="1046"/>
      <c r="F31" s="1044"/>
      <c r="G31" s="1044"/>
      <c r="H31" s="1047"/>
      <c r="I31" s="40"/>
    </row>
    <row r="32" spans="1:9" x14ac:dyDescent="0.4">
      <c r="A32" s="209" t="s">
        <v>1113</v>
      </c>
      <c r="B32" s="312" t="s">
        <v>226</v>
      </c>
      <c r="C32" s="1052">
        <v>191</v>
      </c>
      <c r="D32" s="1043"/>
      <c r="E32" s="1046"/>
      <c r="F32" s="1044"/>
      <c r="G32" s="1044"/>
      <c r="H32" s="1044"/>
      <c r="I32" s="40"/>
    </row>
    <row r="33" spans="1:9" x14ac:dyDescent="0.4">
      <c r="A33" s="209" t="s">
        <v>876</v>
      </c>
      <c r="B33" s="312" t="s">
        <v>226</v>
      </c>
      <c r="C33" s="1052">
        <v>150</v>
      </c>
      <c r="D33" s="1043"/>
      <c r="E33" s="1046"/>
      <c r="F33" s="1044"/>
      <c r="G33" s="1044"/>
      <c r="H33" s="1044"/>
      <c r="I33" s="40"/>
    </row>
    <row r="34" spans="1:9" x14ac:dyDescent="0.4">
      <c r="A34" s="209" t="s">
        <v>1114</v>
      </c>
      <c r="B34" s="312" t="s">
        <v>226</v>
      </c>
      <c r="C34" s="1052">
        <v>5</v>
      </c>
      <c r="D34" s="1048"/>
      <c r="E34" s="1044"/>
      <c r="F34" s="1044"/>
      <c r="G34" s="1044"/>
      <c r="H34" s="1044"/>
      <c r="I34" s="40"/>
    </row>
    <row r="35" spans="1:9" x14ac:dyDescent="0.4">
      <c r="A35" s="209" t="s">
        <v>110</v>
      </c>
      <c r="B35" s="312" t="s">
        <v>226</v>
      </c>
      <c r="C35" s="1052">
        <v>18224</v>
      </c>
      <c r="D35" s="1043"/>
      <c r="E35" s="1044"/>
      <c r="F35" s="1046"/>
      <c r="G35" s="1044"/>
      <c r="H35" s="1044"/>
      <c r="I35" s="40"/>
    </row>
    <row r="36" spans="1:9" x14ac:dyDescent="0.4">
      <c r="A36" s="311" t="s">
        <v>1115</v>
      </c>
      <c r="B36" s="313" t="s">
        <v>226</v>
      </c>
      <c r="C36" s="1053" t="s">
        <v>1116</v>
      </c>
      <c r="D36" s="1043"/>
      <c r="E36" s="1044"/>
      <c r="F36" s="1044"/>
      <c r="G36" s="1044"/>
      <c r="H36" s="1049"/>
      <c r="I36" s="40"/>
    </row>
    <row r="37" spans="1:9" ht="28.2" customHeight="1" x14ac:dyDescent="0.4">
      <c r="A37" s="1565" t="s">
        <v>1117</v>
      </c>
      <c r="B37" s="1566"/>
      <c r="C37" s="1567"/>
      <c r="D37" s="1050"/>
      <c r="E37" s="1051"/>
      <c r="F37" s="1051"/>
      <c r="G37" s="1051"/>
      <c r="H37" s="1051"/>
      <c r="I37" s="40"/>
    </row>
    <row r="38" spans="1:9" x14ac:dyDescent="0.4">
      <c r="A38" s="1562" t="s">
        <v>1118</v>
      </c>
      <c r="B38" s="1563"/>
      <c r="C38" s="1569"/>
      <c r="D38" s="1050"/>
      <c r="E38" s="1051"/>
      <c r="F38" s="1051"/>
      <c r="G38" s="1051"/>
      <c r="H38" s="1051"/>
      <c r="I38" s="40"/>
    </row>
    <row r="39" spans="1:9" ht="39" customHeight="1" x14ac:dyDescent="0.4">
      <c r="A39" s="1552" t="s">
        <v>1119</v>
      </c>
      <c r="B39" s="1553"/>
      <c r="C39" s="1568"/>
      <c r="D39" s="1050"/>
      <c r="E39" s="1051"/>
      <c r="F39" s="1051"/>
      <c r="G39" s="1051"/>
      <c r="H39" s="1051"/>
      <c r="I39" s="40"/>
    </row>
    <row r="40" spans="1:9" x14ac:dyDescent="0.4">
      <c r="A40" s="619"/>
      <c r="B40" s="619"/>
      <c r="C40" s="619"/>
      <c r="D40" s="619"/>
      <c r="E40" s="619"/>
      <c r="F40" s="619"/>
      <c r="G40" s="619"/>
      <c r="H40" s="40"/>
      <c r="I40" s="40"/>
    </row>
    <row r="41" spans="1:9" x14ac:dyDescent="0.4">
      <c r="A41" s="619"/>
      <c r="B41" s="619"/>
      <c r="C41" s="619"/>
      <c r="D41" s="619"/>
      <c r="E41" s="619"/>
      <c r="F41" s="619"/>
      <c r="G41" s="619"/>
      <c r="H41" s="40"/>
      <c r="I41" s="40"/>
    </row>
    <row r="42" spans="1:9" ht="17.399999999999999" thickBot="1" x14ac:dyDescent="0.45">
      <c r="A42" s="106" t="s">
        <v>1120</v>
      </c>
      <c r="B42" s="39"/>
      <c r="C42" s="39"/>
      <c r="D42" s="39"/>
      <c r="E42" s="39"/>
      <c r="F42" s="39"/>
      <c r="G42" s="640"/>
      <c r="H42" s="591"/>
      <c r="I42" s="591"/>
    </row>
    <row r="43" spans="1:9" ht="27" x14ac:dyDescent="0.4">
      <c r="A43" s="193" t="s">
        <v>222</v>
      </c>
      <c r="B43" s="194" t="s">
        <v>42</v>
      </c>
      <c r="C43" s="269" t="s">
        <v>960</v>
      </c>
      <c r="D43" s="269" t="s">
        <v>1095</v>
      </c>
      <c r="E43" s="269" t="s">
        <v>109</v>
      </c>
      <c r="F43" s="269" t="s">
        <v>110</v>
      </c>
      <c r="G43" s="269" t="s">
        <v>65</v>
      </c>
      <c r="H43" s="270" t="s">
        <v>1121</v>
      </c>
      <c r="I43" s="591"/>
    </row>
    <row r="44" spans="1:9" ht="26.4" x14ac:dyDescent="0.4">
      <c r="A44" s="201" t="s">
        <v>1122</v>
      </c>
      <c r="B44" s="198" t="s">
        <v>95</v>
      </c>
      <c r="C44" s="1235">
        <v>52</v>
      </c>
      <c r="D44" s="957">
        <v>1</v>
      </c>
      <c r="E44" s="1054">
        <v>43</v>
      </c>
      <c r="F44" s="957">
        <v>3</v>
      </c>
      <c r="G44" s="957">
        <v>4</v>
      </c>
      <c r="H44" s="1237">
        <v>1</v>
      </c>
      <c r="I44" s="591"/>
    </row>
    <row r="45" spans="1:9" ht="26.4" x14ac:dyDescent="0.4">
      <c r="A45" s="201" t="s">
        <v>1123</v>
      </c>
      <c r="B45" s="198" t="s">
        <v>231</v>
      </c>
      <c r="C45" s="1236" t="s">
        <v>1124</v>
      </c>
      <c r="D45" s="1055" t="s">
        <v>279</v>
      </c>
      <c r="E45" s="1055" t="s">
        <v>1125</v>
      </c>
      <c r="F45" s="1055" t="s">
        <v>1126</v>
      </c>
      <c r="G45" s="1055" t="s">
        <v>279</v>
      </c>
      <c r="H45" s="959" t="s">
        <v>1127</v>
      </c>
      <c r="I45" s="591"/>
    </row>
    <row r="46" spans="1:9" ht="26.4" x14ac:dyDescent="0.4">
      <c r="A46" s="201" t="s">
        <v>1128</v>
      </c>
      <c r="B46" s="198" t="s">
        <v>231</v>
      </c>
      <c r="C46" s="1236" t="s">
        <v>1103</v>
      </c>
      <c r="D46" s="1055" t="s">
        <v>1103</v>
      </c>
      <c r="E46" s="1055" t="s">
        <v>1103</v>
      </c>
      <c r="F46" s="1055" t="s">
        <v>1103</v>
      </c>
      <c r="G46" s="1055" t="s">
        <v>1103</v>
      </c>
      <c r="H46" s="1105" t="s">
        <v>1129</v>
      </c>
      <c r="I46" s="591"/>
    </row>
    <row r="47" spans="1:9" ht="26.4" x14ac:dyDescent="0.4">
      <c r="A47" s="207" t="s">
        <v>1130</v>
      </c>
      <c r="B47" s="200" t="s">
        <v>231</v>
      </c>
      <c r="C47" s="1236" t="s">
        <v>1103</v>
      </c>
      <c r="D47" s="1056" t="s">
        <v>1103</v>
      </c>
      <c r="E47" s="1056" t="s">
        <v>1103</v>
      </c>
      <c r="F47" s="1056" t="s">
        <v>1103</v>
      </c>
      <c r="G47" s="1056" t="s">
        <v>1103</v>
      </c>
      <c r="H47" s="1106" t="s">
        <v>1131</v>
      </c>
      <c r="I47" s="591"/>
    </row>
    <row r="48" spans="1:9" ht="14.4" customHeight="1" x14ac:dyDescent="0.4">
      <c r="A48" s="1549" t="s">
        <v>1132</v>
      </c>
      <c r="B48" s="1550"/>
      <c r="C48" s="1550"/>
      <c r="D48" s="1550"/>
      <c r="E48" s="1550"/>
      <c r="F48" s="1550"/>
      <c r="G48" s="1550"/>
      <c r="H48" s="1551"/>
      <c r="I48" s="591"/>
    </row>
    <row r="49" spans="1:9" ht="14.4" customHeight="1" x14ac:dyDescent="0.4">
      <c r="A49" s="1562" t="s">
        <v>1133</v>
      </c>
      <c r="B49" s="1563"/>
      <c r="C49" s="1563"/>
      <c r="D49" s="1563"/>
      <c r="E49" s="1563"/>
      <c r="F49" s="1563"/>
      <c r="G49" s="1563"/>
      <c r="H49" s="1564"/>
      <c r="I49" s="591"/>
    </row>
    <row r="50" spans="1:9" ht="14.4" customHeight="1" x14ac:dyDescent="0.4">
      <c r="A50" s="1562" t="s">
        <v>1134</v>
      </c>
      <c r="B50" s="1563"/>
      <c r="C50" s="1563"/>
      <c r="D50" s="1563"/>
      <c r="E50" s="1563"/>
      <c r="F50" s="1563"/>
      <c r="G50" s="1563"/>
      <c r="H50" s="1564"/>
      <c r="I50" s="591"/>
    </row>
    <row r="51" spans="1:9" ht="14.4" customHeight="1" x14ac:dyDescent="0.4">
      <c r="A51" s="1546" t="s">
        <v>1135</v>
      </c>
      <c r="B51" s="1547"/>
      <c r="C51" s="1547"/>
      <c r="D51" s="1547"/>
      <c r="E51" s="1547"/>
      <c r="F51" s="1547"/>
      <c r="G51" s="1547"/>
      <c r="H51" s="1548"/>
      <c r="I51" s="591"/>
    </row>
    <row r="52" spans="1:9" x14ac:dyDescent="0.4">
      <c r="A52" s="591"/>
      <c r="B52" s="591"/>
      <c r="C52" s="591"/>
      <c r="D52" s="591"/>
      <c r="E52" s="591"/>
      <c r="F52" s="591"/>
      <c r="G52" s="591"/>
      <c r="H52" s="591"/>
      <c r="I52" s="591"/>
    </row>
    <row r="53" spans="1:9" x14ac:dyDescent="0.4">
      <c r="A53" s="39" t="s">
        <v>1136</v>
      </c>
      <c r="B53" s="591"/>
      <c r="C53" s="591"/>
      <c r="D53" s="591"/>
      <c r="E53" s="591"/>
      <c r="F53" s="591"/>
      <c r="G53" s="591"/>
      <c r="H53" s="591"/>
      <c r="I53" s="591"/>
    </row>
    <row r="54" spans="1:9" ht="27" x14ac:dyDescent="0.4">
      <c r="A54" s="317" t="s">
        <v>1137</v>
      </c>
      <c r="B54" s="1238" t="s">
        <v>42</v>
      </c>
      <c r="C54" s="960" t="s">
        <v>960</v>
      </c>
      <c r="D54" s="960" t="s">
        <v>1095</v>
      </c>
      <c r="E54" s="960" t="s">
        <v>109</v>
      </c>
      <c r="F54" s="960" t="s">
        <v>110</v>
      </c>
      <c r="G54" s="960" t="s">
        <v>65</v>
      </c>
      <c r="H54" s="1059" t="s">
        <v>1121</v>
      </c>
      <c r="I54" s="591"/>
    </row>
    <row r="55" spans="1:9" ht="26.4" x14ac:dyDescent="0.4">
      <c r="A55" s="318" t="s">
        <v>1138</v>
      </c>
      <c r="B55" s="1239" t="s">
        <v>231</v>
      </c>
      <c r="C55" s="1240" t="s">
        <v>1103</v>
      </c>
      <c r="D55" s="1060" t="s">
        <v>1103</v>
      </c>
      <c r="E55" s="1060" t="s">
        <v>1103</v>
      </c>
      <c r="F55" s="1060" t="s">
        <v>1103</v>
      </c>
      <c r="G55" s="1060" t="s">
        <v>1103</v>
      </c>
      <c r="H55" s="1061" t="s">
        <v>1103</v>
      </c>
      <c r="I55" s="591"/>
    </row>
    <row r="56" spans="1:9" x14ac:dyDescent="0.4">
      <c r="A56" s="318" t="s">
        <v>1139</v>
      </c>
      <c r="B56" s="1239" t="s">
        <v>1140</v>
      </c>
      <c r="C56" s="1241" t="s">
        <v>57</v>
      </c>
      <c r="D56" s="1062" t="s">
        <v>57</v>
      </c>
      <c r="E56" s="1062" t="s">
        <v>57</v>
      </c>
      <c r="F56" s="1062" t="s">
        <v>57</v>
      </c>
      <c r="G56" s="1062" t="s">
        <v>57</v>
      </c>
      <c r="H56" s="1063" t="s">
        <v>57</v>
      </c>
      <c r="I56" s="591"/>
    </row>
    <row r="57" spans="1:9" ht="27" x14ac:dyDescent="0.4">
      <c r="A57" s="318" t="s">
        <v>1141</v>
      </c>
      <c r="B57" s="1239" t="s">
        <v>95</v>
      </c>
      <c r="C57" s="1241" t="s">
        <v>57</v>
      </c>
      <c r="D57" s="1062" t="s">
        <v>57</v>
      </c>
      <c r="E57" s="1062" t="s">
        <v>57</v>
      </c>
      <c r="F57" s="1062" t="s">
        <v>57</v>
      </c>
      <c r="G57" s="1062" t="s">
        <v>57</v>
      </c>
      <c r="H57" s="1063" t="s">
        <v>57</v>
      </c>
      <c r="I57" s="591"/>
    </row>
    <row r="58" spans="1:9" ht="27" x14ac:dyDescent="0.4">
      <c r="A58" s="319" t="s">
        <v>1142</v>
      </c>
      <c r="B58" s="1239" t="s">
        <v>95</v>
      </c>
      <c r="C58" s="1242">
        <v>0</v>
      </c>
      <c r="D58" s="1062" t="s">
        <v>57</v>
      </c>
      <c r="E58" s="1057">
        <v>0</v>
      </c>
      <c r="F58" s="1057">
        <v>0</v>
      </c>
      <c r="G58" s="1057">
        <v>0</v>
      </c>
      <c r="H58" s="1058">
        <v>0</v>
      </c>
      <c r="I58" s="591"/>
    </row>
    <row r="59" spans="1:9" ht="14.7" customHeight="1" x14ac:dyDescent="0.4">
      <c r="A59" s="1549" t="s">
        <v>1143</v>
      </c>
      <c r="B59" s="1550"/>
      <c r="C59" s="1550"/>
      <c r="D59" s="1550"/>
      <c r="E59" s="1550"/>
      <c r="F59" s="1550"/>
      <c r="G59" s="1550"/>
      <c r="H59" s="1551"/>
      <c r="I59" s="591"/>
    </row>
    <row r="60" spans="1:9" ht="47.4" customHeight="1" x14ac:dyDescent="0.4">
      <c r="A60" s="1552" t="s">
        <v>1144</v>
      </c>
      <c r="B60" s="1553"/>
      <c r="C60" s="1553"/>
      <c r="D60" s="1553"/>
      <c r="E60" s="1553"/>
      <c r="F60" s="1553"/>
      <c r="G60" s="1553"/>
      <c r="H60" s="1554"/>
      <c r="I60" s="591"/>
    </row>
    <row r="61" spans="1:9" x14ac:dyDescent="0.4">
      <c r="A61" s="591"/>
      <c r="B61" s="591"/>
      <c r="C61" s="591"/>
      <c r="D61" s="591"/>
      <c r="E61" s="591"/>
      <c r="F61" s="591"/>
      <c r="G61" s="591"/>
      <c r="H61" s="591"/>
      <c r="I61" s="591"/>
    </row>
    <row r="62" spans="1:9" x14ac:dyDescent="0.4">
      <c r="A62" s="591"/>
      <c r="B62" s="591"/>
      <c r="C62" s="591"/>
      <c r="D62" s="591"/>
      <c r="E62" s="591"/>
      <c r="F62" s="591"/>
      <c r="G62" s="591"/>
      <c r="H62" s="591"/>
      <c r="I62" s="591"/>
    </row>
    <row r="63" spans="1:9" x14ac:dyDescent="0.4">
      <c r="A63" s="591"/>
      <c r="B63" s="591"/>
      <c r="C63" s="591"/>
      <c r="D63" s="591"/>
      <c r="E63" s="591"/>
      <c r="F63" s="591"/>
      <c r="G63" s="591"/>
      <c r="H63" s="591"/>
      <c r="I63" s="591"/>
    </row>
  </sheetData>
  <sheetProtection algorithmName="SHA-512" hashValue="U3o0lh/D/Q/3TDfv9yd606lXK0O5J5CyPVn1UldS0Ej4lqSdzEjXkOcmJ5jUIocbquD9uLbyLtW9i8E6eU/atw==" saltValue="LlnU9/uZMFnAb3Kp2+bWCA==" spinCount="100000" sheet="1" objects="1" scenarios="1"/>
  <mergeCells count="12">
    <mergeCell ref="A51:H51"/>
    <mergeCell ref="A59:H59"/>
    <mergeCell ref="A60:H60"/>
    <mergeCell ref="B2:G9"/>
    <mergeCell ref="A17:H17"/>
    <mergeCell ref="A25:H25"/>
    <mergeCell ref="A50:H50"/>
    <mergeCell ref="A49:H49"/>
    <mergeCell ref="A37:C37"/>
    <mergeCell ref="A39:C39"/>
    <mergeCell ref="A38:C38"/>
    <mergeCell ref="A48:H48"/>
  </mergeCells>
  <phoneticPr fontId="67" type="noConversion"/>
  <hyperlinks>
    <hyperlink ref="A5" location="'Cover Page &amp; Directory'!A9" display="Go back to Directory" xr:uid="{512E9BDE-F8C7-40C4-8B5F-6F8C23F10F5A}"/>
  </hyperlinks>
  <pageMargins left="0.7" right="0.7" top="0.75" bottom="0.75" header="0.3" footer="0.3"/>
  <pageSetup orientation="portrait" r:id="rId1"/>
  <customProperties>
    <customPr name="OrphanNamesChecke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681E8-53B7-417B-AD50-6202E83F57AB}">
  <sheetPr>
    <tabColor rgb="FF0075C9"/>
  </sheetPr>
  <dimension ref="A1:I45"/>
  <sheetViews>
    <sheetView showGridLines="0" zoomScaleNormal="100" workbookViewId="0"/>
  </sheetViews>
  <sheetFormatPr defaultColWidth="8.88671875" defaultRowHeight="16.8" x14ac:dyDescent="0.4"/>
  <cols>
    <col min="1" max="1" width="35" style="592" customWidth="1"/>
    <col min="2" max="2" width="20.6640625" style="592" customWidth="1"/>
    <col min="3" max="3" width="29.33203125" style="592" customWidth="1"/>
    <col min="4" max="4" width="20.6640625" style="592" customWidth="1"/>
    <col min="5" max="5" width="24.33203125" style="592" customWidth="1"/>
    <col min="6" max="6" width="17.5546875" style="592" customWidth="1"/>
    <col min="7" max="7" width="26" style="592" customWidth="1"/>
    <col min="8" max="9" width="20.33203125" style="592" customWidth="1"/>
    <col min="10" max="16384" width="8.88671875" style="592"/>
  </cols>
  <sheetData>
    <row r="1" spans="1:9" x14ac:dyDescent="0.4">
      <c r="A1" s="26" t="s">
        <v>1</v>
      </c>
      <c r="B1" s="26"/>
      <c r="C1" s="26"/>
      <c r="D1" s="26"/>
      <c r="E1" s="26"/>
      <c r="F1" s="632"/>
      <c r="G1" s="632"/>
      <c r="H1" s="624"/>
      <c r="I1" s="624"/>
    </row>
    <row r="2" spans="1:9" ht="15" customHeight="1" x14ac:dyDescent="0.4">
      <c r="A2" s="26" t="s">
        <v>869</v>
      </c>
      <c r="B2" s="1454" t="s">
        <v>1145</v>
      </c>
      <c r="C2" s="1377"/>
      <c r="D2" s="1377"/>
      <c r="E2" s="1377"/>
      <c r="F2" s="1377"/>
      <c r="G2" s="1377"/>
      <c r="H2" s="107"/>
      <c r="I2" s="107"/>
    </row>
    <row r="3" spans="1:9" ht="27" x14ac:dyDescent="0.4">
      <c r="A3" s="102">
        <v>2025</v>
      </c>
      <c r="B3" s="1454"/>
      <c r="C3" s="1377"/>
      <c r="D3" s="1377"/>
      <c r="E3" s="1377"/>
      <c r="F3" s="1377"/>
      <c r="G3" s="1377"/>
      <c r="H3" s="107"/>
      <c r="I3" s="107"/>
    </row>
    <row r="4" spans="1:9" x14ac:dyDescent="0.4">
      <c r="A4" s="23" t="s">
        <v>12</v>
      </c>
      <c r="B4" s="1454"/>
      <c r="C4" s="1377"/>
      <c r="D4" s="1377"/>
      <c r="E4" s="1377"/>
      <c r="F4" s="1377"/>
      <c r="G4" s="1377"/>
      <c r="H4" s="107"/>
      <c r="I4" s="107"/>
    </row>
    <row r="5" spans="1:9" x14ac:dyDescent="0.4">
      <c r="A5" s="593" t="s">
        <v>872</v>
      </c>
      <c r="B5" s="1454"/>
      <c r="C5" s="1377"/>
      <c r="D5" s="1377"/>
      <c r="E5" s="1377"/>
      <c r="F5" s="1377"/>
      <c r="G5" s="1377"/>
      <c r="H5" s="107"/>
      <c r="I5" s="107"/>
    </row>
    <row r="6" spans="1:9" ht="45" customHeight="1" x14ac:dyDescent="0.4">
      <c r="A6" s="593"/>
      <c r="B6" s="1454"/>
      <c r="C6" s="1377"/>
      <c r="D6" s="1377"/>
      <c r="E6" s="1377"/>
      <c r="F6" s="1377"/>
      <c r="G6" s="1377"/>
      <c r="H6" s="107"/>
      <c r="I6" s="107"/>
    </row>
    <row r="7" spans="1:9" ht="17.399999999999999" thickBot="1" x14ac:dyDescent="0.45">
      <c r="A7" s="39" t="s">
        <v>1146</v>
      </c>
      <c r="B7" s="39"/>
      <c r="C7" s="591"/>
      <c r="D7" s="591"/>
      <c r="E7" s="591"/>
      <c r="F7" s="591"/>
      <c r="G7" s="591"/>
      <c r="H7" s="591"/>
      <c r="I7" s="591"/>
    </row>
    <row r="8" spans="1:9" ht="26.4" x14ac:dyDescent="0.4">
      <c r="A8" s="696" t="s">
        <v>1147</v>
      </c>
      <c r="B8" s="699"/>
      <c r="C8" s="700"/>
      <c r="D8" s="700"/>
      <c r="E8" s="699" t="s">
        <v>1148</v>
      </c>
      <c r="F8" s="699"/>
      <c r="G8" s="704" t="s">
        <v>1149</v>
      </c>
      <c r="H8" s="633"/>
      <c r="I8" s="591"/>
    </row>
    <row r="9" spans="1:9" x14ac:dyDescent="0.4">
      <c r="A9" s="782" t="s">
        <v>1150</v>
      </c>
      <c r="B9" s="783" t="s">
        <v>1151</v>
      </c>
      <c r="C9" s="784" t="s">
        <v>231</v>
      </c>
      <c r="D9" s="784" t="s">
        <v>1152</v>
      </c>
      <c r="E9" s="784"/>
      <c r="F9" s="785" t="s">
        <v>42</v>
      </c>
      <c r="G9" s="786" t="s">
        <v>1153</v>
      </c>
      <c r="H9" s="591"/>
      <c r="I9" s="591"/>
    </row>
    <row r="10" spans="1:9" x14ac:dyDescent="0.4">
      <c r="A10" s="787" t="s">
        <v>1154</v>
      </c>
      <c r="B10" s="277" t="s">
        <v>1155</v>
      </c>
      <c r="C10" s="277" t="s">
        <v>1156</v>
      </c>
      <c r="D10" s="278" t="s">
        <v>1157</v>
      </c>
      <c r="E10" s="279" t="s">
        <v>1103</v>
      </c>
      <c r="F10" s="280" t="s">
        <v>1158</v>
      </c>
      <c r="G10" s="1167">
        <v>954.21680000000003</v>
      </c>
      <c r="H10" s="591"/>
      <c r="I10" s="591"/>
    </row>
    <row r="11" spans="1:9" x14ac:dyDescent="0.4">
      <c r="A11" s="787" t="s">
        <v>1154</v>
      </c>
      <c r="B11" s="790" t="s">
        <v>1159</v>
      </c>
      <c r="C11" s="790" t="s">
        <v>1160</v>
      </c>
      <c r="D11" s="791" t="s">
        <v>1157</v>
      </c>
      <c r="E11" s="792" t="s">
        <v>1103</v>
      </c>
      <c r="F11" s="793" t="s">
        <v>1158</v>
      </c>
      <c r="G11" s="1168">
        <v>127958.02</v>
      </c>
      <c r="H11" s="591"/>
      <c r="I11" s="591"/>
    </row>
    <row r="12" spans="1:9" ht="26.4" x14ac:dyDescent="0.4">
      <c r="A12" s="787" t="s">
        <v>1161</v>
      </c>
      <c r="B12" s="281" t="s">
        <v>1162</v>
      </c>
      <c r="C12" s="281" t="s">
        <v>1163</v>
      </c>
      <c r="D12" s="788" t="s">
        <v>1157</v>
      </c>
      <c r="E12" s="283" t="s">
        <v>1103</v>
      </c>
      <c r="F12" s="789" t="s">
        <v>1158</v>
      </c>
      <c r="G12" s="1167">
        <v>50.451349999999998</v>
      </c>
      <c r="H12" s="591"/>
      <c r="I12" s="591"/>
    </row>
    <row r="13" spans="1:9" ht="26.4" x14ac:dyDescent="0.4">
      <c r="A13" s="787" t="s">
        <v>1164</v>
      </c>
      <c r="B13" s="790" t="s">
        <v>1165</v>
      </c>
      <c r="C13" s="790" t="s">
        <v>1166</v>
      </c>
      <c r="D13" s="791" t="s">
        <v>1157</v>
      </c>
      <c r="E13" s="792" t="s">
        <v>1167</v>
      </c>
      <c r="F13" s="793" t="s">
        <v>1158</v>
      </c>
      <c r="G13" s="1168">
        <v>274.38200000000001</v>
      </c>
      <c r="H13" s="591"/>
      <c r="I13" s="591"/>
    </row>
    <row r="14" spans="1:9" x14ac:dyDescent="0.4">
      <c r="A14" s="787" t="s">
        <v>1154</v>
      </c>
      <c r="B14" s="281" t="s">
        <v>1155</v>
      </c>
      <c r="C14" s="281" t="s">
        <v>1156</v>
      </c>
      <c r="D14" s="788" t="s">
        <v>1168</v>
      </c>
      <c r="E14" s="283" t="s">
        <v>1103</v>
      </c>
      <c r="F14" s="789" t="s">
        <v>1158</v>
      </c>
      <c r="G14" s="1167">
        <v>633.01220000000001</v>
      </c>
      <c r="H14" s="635"/>
      <c r="I14" s="591"/>
    </row>
    <row r="15" spans="1:9" x14ac:dyDescent="0.4">
      <c r="A15" s="787" t="s">
        <v>1154</v>
      </c>
      <c r="B15" s="790" t="s">
        <v>1159</v>
      </c>
      <c r="C15" s="790" t="s">
        <v>1160</v>
      </c>
      <c r="D15" s="791" t="s">
        <v>1168</v>
      </c>
      <c r="E15" s="792" t="s">
        <v>1103</v>
      </c>
      <c r="F15" s="793" t="s">
        <v>1158</v>
      </c>
      <c r="G15" s="1168">
        <v>127163.89</v>
      </c>
      <c r="H15" s="635"/>
      <c r="I15" s="591"/>
    </row>
    <row r="16" spans="1:9" ht="39.6" x14ac:dyDescent="0.4">
      <c r="A16" s="787" t="s">
        <v>1161</v>
      </c>
      <c r="B16" s="281" t="s">
        <v>1162</v>
      </c>
      <c r="C16" s="281" t="s">
        <v>1169</v>
      </c>
      <c r="D16" s="788" t="s">
        <v>1168</v>
      </c>
      <c r="E16" s="283" t="s">
        <v>1103</v>
      </c>
      <c r="F16" s="789" t="s">
        <v>1158</v>
      </c>
      <c r="G16" s="1167">
        <v>49.609000000000002</v>
      </c>
      <c r="H16" s="635"/>
      <c r="I16" s="591"/>
    </row>
    <row r="17" spans="1:9" ht="26.4" x14ac:dyDescent="0.4">
      <c r="A17" s="787" t="s">
        <v>1164</v>
      </c>
      <c r="B17" s="790" t="s">
        <v>1165</v>
      </c>
      <c r="C17" s="790" t="s">
        <v>1170</v>
      </c>
      <c r="D17" s="791" t="s">
        <v>1168</v>
      </c>
      <c r="E17" s="792" t="s">
        <v>1167</v>
      </c>
      <c r="F17" s="793" t="s">
        <v>1158</v>
      </c>
      <c r="G17" s="1168">
        <v>59.945</v>
      </c>
      <c r="H17" s="635"/>
      <c r="I17" s="591"/>
    </row>
    <row r="18" spans="1:9" x14ac:dyDescent="0.4">
      <c r="A18" s="787" t="s">
        <v>1154</v>
      </c>
      <c r="B18" s="281" t="s">
        <v>1159</v>
      </c>
      <c r="C18" s="281" t="s">
        <v>1160</v>
      </c>
      <c r="D18" s="788" t="s">
        <v>1171</v>
      </c>
      <c r="E18" s="283" t="s">
        <v>1103</v>
      </c>
      <c r="F18" s="789" t="s">
        <v>1158</v>
      </c>
      <c r="G18" s="1167">
        <v>1.1356E-2</v>
      </c>
      <c r="H18" s="591"/>
      <c r="I18" s="591"/>
    </row>
    <row r="19" spans="1:9" x14ac:dyDescent="0.4">
      <c r="A19" s="787" t="s">
        <v>1161</v>
      </c>
      <c r="B19" s="281" t="s">
        <v>1165</v>
      </c>
      <c r="C19" s="281" t="s">
        <v>1172</v>
      </c>
      <c r="D19" s="282" t="s">
        <v>1171</v>
      </c>
      <c r="E19" s="283" t="s">
        <v>1167</v>
      </c>
      <c r="F19" s="284" t="s">
        <v>1158</v>
      </c>
      <c r="G19" s="1169">
        <v>59.945</v>
      </c>
      <c r="H19" s="591"/>
      <c r="I19" s="591"/>
    </row>
    <row r="20" spans="1:9" ht="39.6" x14ac:dyDescent="0.4">
      <c r="A20" s="787" t="s">
        <v>1161</v>
      </c>
      <c r="B20" s="790" t="s">
        <v>1162</v>
      </c>
      <c r="C20" s="790" t="s">
        <v>1169</v>
      </c>
      <c r="D20" s="791" t="s">
        <v>1171</v>
      </c>
      <c r="E20" s="792" t="s">
        <v>1103</v>
      </c>
      <c r="F20" s="793" t="s">
        <v>1158</v>
      </c>
      <c r="G20" s="1168">
        <v>49.609000000000002</v>
      </c>
      <c r="H20" s="591"/>
      <c r="I20" s="591"/>
    </row>
    <row r="21" spans="1:9" ht="26.4" x14ac:dyDescent="0.4">
      <c r="A21" s="787" t="s">
        <v>1154</v>
      </c>
      <c r="B21" s="281" t="s">
        <v>1155</v>
      </c>
      <c r="C21" s="281" t="s">
        <v>1173</v>
      </c>
      <c r="D21" s="788" t="s">
        <v>1174</v>
      </c>
      <c r="E21" s="283" t="s">
        <v>1103</v>
      </c>
      <c r="F21" s="789" t="s">
        <v>1158</v>
      </c>
      <c r="G21" s="1167">
        <v>321.20459999999997</v>
      </c>
      <c r="H21" s="591"/>
      <c r="I21" s="591"/>
    </row>
    <row r="22" spans="1:9" ht="26.4" x14ac:dyDescent="0.4">
      <c r="A22" s="787" t="s">
        <v>1154</v>
      </c>
      <c r="B22" s="281" t="s">
        <v>1159</v>
      </c>
      <c r="C22" s="281" t="s">
        <v>1173</v>
      </c>
      <c r="D22" s="282" t="s">
        <v>1174</v>
      </c>
      <c r="E22" s="283" t="s">
        <v>1103</v>
      </c>
      <c r="F22" s="284" t="s">
        <v>1158</v>
      </c>
      <c r="G22" s="1169">
        <v>794.13</v>
      </c>
      <c r="H22" s="591"/>
      <c r="I22" s="591"/>
    </row>
    <row r="23" spans="1:9" ht="26.4" x14ac:dyDescent="0.4">
      <c r="A23" s="787" t="s">
        <v>1161</v>
      </c>
      <c r="B23" s="281" t="s">
        <v>1162</v>
      </c>
      <c r="C23" s="281" t="s">
        <v>1173</v>
      </c>
      <c r="D23" s="282" t="s">
        <v>1174</v>
      </c>
      <c r="E23" s="283" t="s">
        <v>1103</v>
      </c>
      <c r="F23" s="284" t="s">
        <v>1158</v>
      </c>
      <c r="G23" s="1169">
        <v>0.8423499999999986</v>
      </c>
      <c r="H23" s="591"/>
      <c r="I23" s="591"/>
    </row>
    <row r="24" spans="1:9" ht="26.4" x14ac:dyDescent="0.4">
      <c r="A24" s="787" t="s">
        <v>1164</v>
      </c>
      <c r="B24" s="790" t="s">
        <v>1165</v>
      </c>
      <c r="C24" s="790" t="s">
        <v>1173</v>
      </c>
      <c r="D24" s="791" t="s">
        <v>1174</v>
      </c>
      <c r="E24" s="792" t="s">
        <v>1167</v>
      </c>
      <c r="F24" s="793" t="s">
        <v>1158</v>
      </c>
      <c r="G24" s="1168">
        <v>349.55200000000002</v>
      </c>
      <c r="H24" s="591"/>
      <c r="I24" s="591"/>
    </row>
    <row r="25" spans="1:9" x14ac:dyDescent="0.4">
      <c r="A25" s="794" t="s">
        <v>1175</v>
      </c>
      <c r="B25" s="795"/>
      <c r="C25" s="795"/>
      <c r="D25" s="795"/>
      <c r="E25" s="796"/>
      <c r="F25" s="797" t="s">
        <v>1158</v>
      </c>
      <c r="G25" s="1244">
        <v>129237.07015</v>
      </c>
      <c r="H25" s="591"/>
      <c r="I25" s="591"/>
    </row>
    <row r="26" spans="1:9" x14ac:dyDescent="0.4">
      <c r="A26" s="1576" t="s">
        <v>1176</v>
      </c>
      <c r="B26" s="1576"/>
      <c r="C26" s="1576"/>
      <c r="D26" s="286"/>
      <c r="E26" s="286"/>
      <c r="F26" s="287" t="s">
        <v>1158</v>
      </c>
      <c r="G26" s="1243">
        <v>128912.2368</v>
      </c>
      <c r="H26" s="636"/>
      <c r="I26" s="591"/>
    </row>
    <row r="27" spans="1:9" x14ac:dyDescent="0.4">
      <c r="A27" s="1576" t="s">
        <v>1177</v>
      </c>
      <c r="B27" s="1576"/>
      <c r="C27" s="1576"/>
      <c r="D27" s="286"/>
      <c r="E27" s="286"/>
      <c r="F27" s="287" t="s">
        <v>1158</v>
      </c>
      <c r="G27" s="288">
        <v>324.83335</v>
      </c>
      <c r="H27" s="591"/>
      <c r="I27" s="591"/>
    </row>
    <row r="28" spans="1:9" x14ac:dyDescent="0.4">
      <c r="A28" s="1576" t="s">
        <v>1178</v>
      </c>
      <c r="B28" s="1576"/>
      <c r="C28" s="1576"/>
      <c r="D28" s="286"/>
      <c r="E28" s="286"/>
      <c r="F28" s="287" t="s">
        <v>72</v>
      </c>
      <c r="G28" s="1245">
        <v>2.1230905318538745E-3</v>
      </c>
      <c r="H28" s="637"/>
      <c r="I28" s="591"/>
    </row>
    <row r="29" spans="1:9" x14ac:dyDescent="0.4">
      <c r="A29" s="794" t="s">
        <v>1179</v>
      </c>
      <c r="B29" s="798"/>
      <c r="C29" s="798"/>
      <c r="D29" s="798"/>
      <c r="E29" s="799"/>
      <c r="F29" s="800" t="s">
        <v>1158</v>
      </c>
      <c r="G29" s="1244">
        <v>127906.4562</v>
      </c>
      <c r="H29" s="591"/>
      <c r="I29" s="591"/>
    </row>
    <row r="30" spans="1:9" x14ac:dyDescent="0.4">
      <c r="A30" s="1576" t="s">
        <v>1180</v>
      </c>
      <c r="B30" s="1576"/>
      <c r="C30" s="1576"/>
      <c r="D30" s="286"/>
      <c r="E30" s="286"/>
      <c r="F30" s="287" t="s">
        <v>1158</v>
      </c>
      <c r="G30" s="1243">
        <v>127796.9022</v>
      </c>
      <c r="H30" s="591"/>
      <c r="I30" s="591"/>
    </row>
    <row r="31" spans="1:9" x14ac:dyDescent="0.4">
      <c r="A31" s="1576" t="s">
        <v>1181</v>
      </c>
      <c r="B31" s="1576"/>
      <c r="C31" s="1576"/>
      <c r="D31" s="286"/>
      <c r="E31" s="286"/>
      <c r="F31" s="287" t="s">
        <v>1158</v>
      </c>
      <c r="G31" s="288">
        <v>109.554</v>
      </c>
      <c r="H31" s="591"/>
      <c r="I31" s="591"/>
    </row>
    <row r="32" spans="1:9" x14ac:dyDescent="0.4">
      <c r="A32" s="289" t="s">
        <v>1182</v>
      </c>
      <c r="B32" s="285"/>
      <c r="C32" s="285"/>
      <c r="D32" s="286"/>
      <c r="E32" s="286"/>
      <c r="F32" s="287" t="s">
        <v>72</v>
      </c>
      <c r="G32" s="1246">
        <v>4.6866281641223361E-4</v>
      </c>
      <c r="H32" s="591"/>
      <c r="I32" s="591"/>
    </row>
    <row r="33" spans="1:9" x14ac:dyDescent="0.4">
      <c r="A33" s="794" t="s">
        <v>1183</v>
      </c>
      <c r="B33" s="798"/>
      <c r="C33" s="798"/>
      <c r="D33" s="798"/>
      <c r="E33" s="799"/>
      <c r="F33" s="800" t="s">
        <v>1158</v>
      </c>
      <c r="G33" s="1244">
        <v>1465.7289499999997</v>
      </c>
      <c r="H33" s="591"/>
      <c r="I33" s="591"/>
    </row>
    <row r="34" spans="1:9" x14ac:dyDescent="0.4">
      <c r="A34" s="1576" t="s">
        <v>1184</v>
      </c>
      <c r="B34" s="1576"/>
      <c r="C34" s="1576"/>
      <c r="D34" s="286"/>
      <c r="E34" s="286"/>
      <c r="F34" s="287" t="s">
        <v>1158</v>
      </c>
      <c r="G34" s="1243">
        <v>1115.3345999999999</v>
      </c>
      <c r="H34" s="591"/>
      <c r="I34" s="591"/>
    </row>
    <row r="35" spans="1:9" x14ac:dyDescent="0.4">
      <c r="A35" s="1576" t="s">
        <v>1185</v>
      </c>
      <c r="B35" s="1576"/>
      <c r="C35" s="1576"/>
      <c r="D35" s="286"/>
      <c r="E35" s="286"/>
      <c r="F35" s="287" t="s">
        <v>1158</v>
      </c>
      <c r="G35" s="288">
        <v>350.39435000000003</v>
      </c>
      <c r="H35" s="591"/>
      <c r="I35" s="591"/>
    </row>
    <row r="36" spans="1:9" x14ac:dyDescent="0.4">
      <c r="A36" s="285" t="s">
        <v>1186</v>
      </c>
      <c r="B36" s="290"/>
      <c r="C36" s="290"/>
      <c r="D36" s="291"/>
      <c r="E36" s="273"/>
      <c r="F36" s="287" t="s">
        <v>72</v>
      </c>
      <c r="G36" s="1245">
        <v>0.23848338398446731</v>
      </c>
      <c r="H36" s="591"/>
      <c r="I36" s="591"/>
    </row>
    <row r="37" spans="1:9" x14ac:dyDescent="0.4">
      <c r="A37" s="794" t="s">
        <v>1187</v>
      </c>
      <c r="B37" s="798"/>
      <c r="C37" s="798"/>
      <c r="D37" s="798"/>
      <c r="E37" s="799"/>
      <c r="F37" s="800" t="s">
        <v>1158</v>
      </c>
      <c r="G37" s="1244">
        <v>109.56535600000001</v>
      </c>
      <c r="H37" s="591"/>
      <c r="I37" s="591"/>
    </row>
    <row r="38" spans="1:9" x14ac:dyDescent="0.4">
      <c r="A38" s="801" t="s">
        <v>1188</v>
      </c>
      <c r="B38" s="802"/>
      <c r="C38" s="802"/>
      <c r="D38" s="802"/>
      <c r="E38" s="803"/>
      <c r="F38" s="804" t="s">
        <v>72</v>
      </c>
      <c r="G38" s="1247">
        <v>0.98970408452887693</v>
      </c>
      <c r="H38" s="591"/>
      <c r="I38" s="591"/>
    </row>
    <row r="39" spans="1:9" ht="14.7" customHeight="1" x14ac:dyDescent="0.4">
      <c r="A39" s="1574" t="s">
        <v>1189</v>
      </c>
      <c r="B39" s="1574"/>
      <c r="C39" s="1574"/>
      <c r="D39" s="1574"/>
      <c r="E39" s="1574"/>
      <c r="F39" s="1574"/>
      <c r="G39" s="1575"/>
      <c r="H39" s="591"/>
      <c r="I39" s="591"/>
    </row>
    <row r="40" spans="1:9" ht="26.7" customHeight="1" x14ac:dyDescent="0.4">
      <c r="A40" s="1572" t="s">
        <v>1190</v>
      </c>
      <c r="B40" s="1572"/>
      <c r="C40" s="1572"/>
      <c r="D40" s="1572"/>
      <c r="E40" s="1572"/>
      <c r="F40" s="1572"/>
      <c r="G40" s="1573"/>
      <c r="H40" s="591"/>
      <c r="I40" s="591"/>
    </row>
    <row r="41" spans="1:9" ht="25.2" customHeight="1" x14ac:dyDescent="0.4">
      <c r="A41" s="1570" t="s">
        <v>1191</v>
      </c>
      <c r="B41" s="1570"/>
      <c r="C41" s="1570"/>
      <c r="D41" s="1570"/>
      <c r="E41" s="1570"/>
      <c r="F41" s="1570"/>
      <c r="G41" s="1571"/>
      <c r="H41" s="591"/>
      <c r="I41" s="591"/>
    </row>
    <row r="42" spans="1:9" x14ac:dyDescent="0.4">
      <c r="A42" s="591"/>
      <c r="B42" s="591"/>
      <c r="C42" s="591"/>
      <c r="D42" s="591"/>
      <c r="E42" s="591"/>
      <c r="F42" s="591"/>
      <c r="G42" s="591"/>
      <c r="H42" s="591"/>
      <c r="I42" s="591"/>
    </row>
    <row r="43" spans="1:9" x14ac:dyDescent="0.4">
      <c r="A43" s="591"/>
      <c r="B43" s="591"/>
      <c r="C43" s="591"/>
      <c r="D43" s="591"/>
      <c r="E43" s="591"/>
      <c r="F43" s="591"/>
      <c r="G43" s="591"/>
      <c r="H43" s="591"/>
      <c r="I43" s="591"/>
    </row>
    <row r="44" spans="1:9" x14ac:dyDescent="0.4">
      <c r="A44" s="591"/>
      <c r="B44" s="591"/>
      <c r="C44" s="591"/>
      <c r="D44" s="591"/>
      <c r="E44" s="591"/>
      <c r="F44" s="591"/>
      <c r="G44" s="591"/>
      <c r="H44" s="591"/>
      <c r="I44" s="591"/>
    </row>
    <row r="45" spans="1:9" x14ac:dyDescent="0.4">
      <c r="A45" s="591"/>
      <c r="B45" s="591"/>
      <c r="C45" s="591"/>
      <c r="D45" s="591"/>
      <c r="E45" s="591"/>
      <c r="F45" s="591"/>
      <c r="G45" s="591"/>
      <c r="H45" s="591"/>
      <c r="I45" s="591"/>
    </row>
  </sheetData>
  <sheetProtection algorithmName="SHA-512" hashValue="YrfYYJuc1JgeCIOmKkofVqWpRl8a0E5jsalT8Xa/9+mLOk6hzaskxwuGWtk81GsYkwLB2oJK8XgQWEiw/AovMg==" saltValue="CRLP4/+EoCMie4iuGJO/3Q==" spinCount="100000" sheet="1" objects="1" scenarios="1"/>
  <autoFilter ref="A9:G41" xr:uid="{618681E8-53B7-417B-AD50-6202E83F57AB}"/>
  <mergeCells count="11">
    <mergeCell ref="A41:G41"/>
    <mergeCell ref="B2:G6"/>
    <mergeCell ref="A40:G40"/>
    <mergeCell ref="A39:G39"/>
    <mergeCell ref="A34:C34"/>
    <mergeCell ref="A35:C35"/>
    <mergeCell ref="A28:C28"/>
    <mergeCell ref="A26:C26"/>
    <mergeCell ref="A27:C27"/>
    <mergeCell ref="A30:C30"/>
    <mergeCell ref="A31:C31"/>
  </mergeCells>
  <hyperlinks>
    <hyperlink ref="A5" location="'Cover Page &amp; Directory'!A9" display="Go back to Directory" xr:uid="{85D33EDF-767F-425F-B466-B1834EF11E0B}"/>
  </hyperlinks>
  <pageMargins left="0.7" right="0.7" top="0.75" bottom="0.75" header="0.3" footer="0.3"/>
  <pageSetup orientation="portrait" r:id="rId1"/>
  <customProperties>
    <customPr name="OrphanNamesChecke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c87de75-fe49-438b-bcc2-537e88f7aed7" xsi:nil="true"/>
    <lcf76f155ced4ddcb4097134ff3c332f xmlns="d5707b91-f652-4ae9-b7ea-96d76c73ed39">
      <Terms xmlns="http://schemas.microsoft.com/office/infopath/2007/PartnerControls"/>
    </lcf76f155ced4ddcb4097134ff3c332f>
    <Date xmlns="d5707b91-f652-4ae9-b7ea-96d76c73ed3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D01CD2F466DFB44B69F3CD54A5EEA83" ma:contentTypeVersion="19" ma:contentTypeDescription="Create a new document." ma:contentTypeScope="" ma:versionID="76d3db93efb0e9bb45cb3f670861f7a6">
  <xsd:schema xmlns:xsd="http://www.w3.org/2001/XMLSchema" xmlns:xs="http://www.w3.org/2001/XMLSchema" xmlns:p="http://schemas.microsoft.com/office/2006/metadata/properties" xmlns:ns2="d5707b91-f652-4ae9-b7ea-96d76c73ed39" xmlns:ns3="4e6a26f4-4a32-42d6-b659-bcfe22467c5b" xmlns:ns4="7c87de75-fe49-438b-bcc2-537e88f7aed7" targetNamespace="http://schemas.microsoft.com/office/2006/metadata/properties" ma:root="true" ma:fieldsID="219730e8e0e2c12312666f299a535c79" ns2:_="" ns3:_="" ns4:_="">
    <xsd:import namespace="d5707b91-f652-4ae9-b7ea-96d76c73ed39"/>
    <xsd:import namespace="4e6a26f4-4a32-42d6-b659-bcfe22467c5b"/>
    <xsd:import namespace="7c87de75-fe49-438b-bcc2-537e88f7aed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4:TaxCatchAll" minOccurs="0"/>
                <xsd:element ref="ns2:MediaServiceLocation" minOccurs="0"/>
                <xsd:element ref="ns2:MediaServiceObjectDetectorVersions" minOccurs="0"/>
                <xsd:element ref="ns2:MediaServiceSearchProperties"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707b91-f652-4ae9-b7ea-96d76c73ed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e49e2e32-c7d1-4216-af1c-3349b877b05b"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Date" ma:index="26" nillable="true" ma:displayName="Date" ma:format="DateOnly"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e6a26f4-4a32-42d6-b659-bcfe22467c5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c87de75-fe49-438b-bcc2-537e88f7aed7"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c9d8f650-1b09-463d-bcbf-1ca184cdc987}" ma:internalName="TaxCatchAll" ma:showField="CatchAllData" ma:web="4e6a26f4-4a32-42d6-b659-bcfe22467c5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068DE9B-64E4-42B7-934D-210542A15207}">
  <ds:schemaRefs>
    <ds:schemaRef ds:uri="http://schemas.microsoft.com/sharepoint/v3/contenttype/forms"/>
  </ds:schemaRefs>
</ds:datastoreItem>
</file>

<file path=customXml/itemProps2.xml><?xml version="1.0" encoding="utf-8"?>
<ds:datastoreItem xmlns:ds="http://schemas.openxmlformats.org/officeDocument/2006/customXml" ds:itemID="{557C48FE-72F0-405C-AED7-0FE6AB7EF323}">
  <ds:schemaRefs>
    <ds:schemaRef ds:uri="http://schemas.openxmlformats.org/package/2006/metadata/core-properties"/>
    <ds:schemaRef ds:uri="http://purl.org/dc/terms/"/>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4e6a26f4-4a32-42d6-b659-bcfe22467c5b"/>
    <ds:schemaRef ds:uri="http://purl.org/dc/elements/1.1/"/>
    <ds:schemaRef ds:uri="7c87de75-fe49-438b-bcc2-537e88f7aed7"/>
    <ds:schemaRef ds:uri="d5707b91-f652-4ae9-b7ea-96d76c73ed39"/>
    <ds:schemaRef ds:uri="http://purl.org/dc/dcmitype/"/>
  </ds:schemaRefs>
</ds:datastoreItem>
</file>

<file path=customXml/itemProps3.xml><?xml version="1.0" encoding="utf-8"?>
<ds:datastoreItem xmlns:ds="http://schemas.openxmlformats.org/officeDocument/2006/customXml" ds:itemID="{E8B80B28-F63F-4AD6-A8E7-8C6F682E29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707b91-f652-4ae9-b7ea-96d76c73ed39"/>
    <ds:schemaRef ds:uri="4e6a26f4-4a32-42d6-b659-bcfe22467c5b"/>
    <ds:schemaRef ds:uri="7c87de75-fe49-438b-bcc2-537e88f7ae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2" baseType="variant">
      <vt:variant>
        <vt:lpstr>Worksheets</vt:lpstr>
      </vt:variant>
      <vt:variant>
        <vt:i4>16</vt:i4>
      </vt:variant>
    </vt:vector>
  </HeadingPairs>
  <TitlesOfParts>
    <vt:vector size="16" baseType="lpstr">
      <vt:lpstr>Cover Page &amp; Directory</vt:lpstr>
      <vt:lpstr>Global Performance Summary</vt:lpstr>
      <vt:lpstr>SDG Contributions</vt:lpstr>
      <vt:lpstr>GRI &amp; SASB Content Index</vt:lpstr>
      <vt:lpstr>TCFD Content Index</vt:lpstr>
      <vt:lpstr>Business Overview &amp; Performance</vt:lpstr>
      <vt:lpstr>Energy &amp; Emissions</vt:lpstr>
      <vt:lpstr>Environmental Stewardship</vt:lpstr>
      <vt:lpstr>Water Management (NG &amp; CSP)</vt:lpstr>
      <vt:lpstr>Waste Management</vt:lpstr>
      <vt:lpstr>Occupational H&amp;S</vt:lpstr>
      <vt:lpstr>Workforce &amp; Talent Engagement</vt:lpstr>
      <vt:lpstr>Diversity &amp; Inclusion</vt:lpstr>
      <vt:lpstr>Local &amp; Indigenous Communities</vt:lpstr>
      <vt:lpstr>Regulated Utility EBSA</vt:lpstr>
      <vt:lpstr>Climate Scenario Analysis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Petra Bartlett</dc:creator>
  <cp:keywords/>
  <dc:description/>
  <cp:lastModifiedBy>Petra Bartlett</cp:lastModifiedBy>
  <cp:revision/>
  <dcterms:created xsi:type="dcterms:W3CDTF">2026-04-29T16:40:55Z</dcterms:created>
  <dcterms:modified xsi:type="dcterms:W3CDTF">2026-07-02T18:16:43Z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0x0101008D01CD2F466DFB44B69F3CD54A5EEA83</vt:lpwstr>
  </property>
  <property fmtid="{D5CDD505-2E9C-101B-9397-08002B2CF9AE}" pid="3" name="MediaServiceImageTags">
    <vt:lpwstr/>
  </property>
</Properties>
</file>